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Mark Hutcheson\00 - Compliance\01 - Environmental\Pollution Monitoring\3132 - Mittagong Sands\Water Monitoring\2017\"/>
    </mc:Choice>
  </mc:AlternateContent>
  <bookViews>
    <workbookView xWindow="0" yWindow="0" windowWidth="28800" windowHeight="12210" firstSheet="6" activeTab="11"/>
  </bookViews>
  <sheets>
    <sheet name="Monitoring Locations" sheetId="17" r:id="rId1"/>
    <sheet name="Jan - 2017" sheetId="16" r:id="rId2"/>
    <sheet name="Feb - 2017" sheetId="15" r:id="rId3"/>
    <sheet name="Mar - 2017" sheetId="14" r:id="rId4"/>
    <sheet name="Apr - 2017" sheetId="13" r:id="rId5"/>
    <sheet name="May - 2017" sheetId="12" r:id="rId6"/>
    <sheet name="Jun - 2017" sheetId="11" r:id="rId7"/>
    <sheet name="Jul - 2017" sheetId="10" r:id="rId8"/>
    <sheet name="Aug - 2017" sheetId="4" r:id="rId9"/>
    <sheet name="Sep - 2017" sheetId="5" r:id="rId10"/>
    <sheet name="Oct - 2017" sheetId="7" r:id="rId11"/>
    <sheet name="Nov - 2017" sheetId="8" r:id="rId12"/>
    <sheet name="Dec - 2017" sheetId="9" r:id="rId13"/>
  </sheets>
  <definedNames>
    <definedName name="_xlnm.Print_Area" localSheetId="4">'Apr - 2017'!$A$1:$I$29</definedName>
    <definedName name="_xlnm.Print_Area" localSheetId="8">'Aug - 2017'!$A$1:$I$29</definedName>
    <definedName name="_xlnm.Print_Area" localSheetId="12">'Dec - 2017'!$A$1:$I$30</definedName>
    <definedName name="_xlnm.Print_Area" localSheetId="2">'Feb - 2017'!$A$1:$I$38</definedName>
    <definedName name="_xlnm.Print_Area" localSheetId="1">'Jan - 2017'!$A$1:$I$29</definedName>
    <definedName name="_xlnm.Print_Area" localSheetId="7">'Jul - 2017'!$A$1:$I$32</definedName>
    <definedName name="_xlnm.Print_Area" localSheetId="6">'Jun - 2017'!$A$1:$I$35</definedName>
    <definedName name="_xlnm.Print_Area" localSheetId="3">'Mar - 2017'!$A$1:$I$32</definedName>
    <definedName name="_xlnm.Print_Area" localSheetId="5">'May - 2017'!$A$1:$I$29</definedName>
    <definedName name="_xlnm.Print_Area" localSheetId="11">'Nov - 2017'!$A$1:$I$29</definedName>
    <definedName name="_xlnm.Print_Area" localSheetId="10">'Oct - 2017'!$A$1:$I$29</definedName>
    <definedName name="_xlnm.Print_Area" localSheetId="9">'Sep - 2017'!$A$1:$I$32</definedName>
  </definedNames>
  <calcPr calcId="171027"/>
</workbook>
</file>

<file path=xl/calcChain.xml><?xml version="1.0" encoding="utf-8"?>
<calcChain xmlns="http://schemas.openxmlformats.org/spreadsheetml/2006/main">
  <c r="I19" i="14" l="1"/>
  <c r="I18" i="14"/>
  <c r="I17" i="14"/>
  <c r="H19" i="14"/>
  <c r="H18" i="14"/>
  <c r="H17" i="14"/>
  <c r="G19" i="14"/>
  <c r="G18" i="14"/>
  <c r="G17" i="14"/>
</calcChain>
</file>

<file path=xl/sharedStrings.xml><?xml version="1.0" encoding="utf-8"?>
<sst xmlns="http://schemas.openxmlformats.org/spreadsheetml/2006/main" count="515" uniqueCount="31">
  <si>
    <t>Pollutant</t>
  </si>
  <si>
    <t>Unit of Measure</t>
  </si>
  <si>
    <t>Lowest sample value</t>
  </si>
  <si>
    <t>Highest sample value</t>
  </si>
  <si>
    <t>Mean of samples</t>
  </si>
  <si>
    <t>mg/L</t>
  </si>
  <si>
    <t>pH</t>
  </si>
  <si>
    <t>Total Suspended Solids</t>
  </si>
  <si>
    <t>Turbidity</t>
  </si>
  <si>
    <t>NTU</t>
  </si>
  <si>
    <t>100 Percentile Concentration Limit</t>
  </si>
  <si>
    <t>Sample Date</t>
  </si>
  <si>
    <t>Monitoring Point 2:</t>
  </si>
  <si>
    <t>Monitoring Point 1:</t>
  </si>
  <si>
    <t>Test Result</t>
  </si>
  <si>
    <t>Exceedance (Y/N)</t>
  </si>
  <si>
    <t>Summary of Results:</t>
  </si>
  <si>
    <t>Individual Results:</t>
  </si>
  <si>
    <t>Location of Monitoring Points:</t>
  </si>
  <si>
    <t>Mittagong Sands Pty Ltd</t>
  </si>
  <si>
    <t>Mittagong Quarry - Wombeyan Caves Road, Mittagong NSW 2575</t>
  </si>
  <si>
    <t>EPA Licence No: 3132</t>
  </si>
  <si>
    <t>Steel pipe and overflow channel discharge from sediment pond labelled "SFSW-1" on map titled "Figure 5.3 Environmental Monitoring" submitted to the EPA with Licence Information Form dated 11/11/99.</t>
  </si>
  <si>
    <t>total suspended solids and turbidity.</t>
  </si>
  <si>
    <t>Grab samples are required to be taken within the first 2 hours following each 5-day consecutive rainfall event and tested for pH,</t>
  </si>
  <si>
    <t>5.5 - 8.5</t>
  </si>
  <si>
    <t>Water Monitoring Requirements:</t>
  </si>
  <si>
    <t>No discharge events during period</t>
  </si>
  <si>
    <t>-</t>
  </si>
  <si>
    <t>N</t>
  </si>
  <si>
    <t>TSS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</si>
</sst>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465926084170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15">
    <xf numFmtId="0" fontId="0" fillId="0" borderId="0" xfId="0"/>
    <xf numFmtId="0" fontId="2" fillId="0" borderId="0" xfId="1" applyFont="1" applyFill="1" applyBorder="1"/>
    <xf numFmtId="0" fontId="3" fillId="0" borderId="0" xfId="1" applyFont="1" applyBorder="1" applyAlignment="1"/>
    <xf numFmtId="0" fontId="1" fillId="0" borderId="0" xfId="1" applyBorder="1"/>
    <xf numFmtId="0" fontId="1" fillId="0" borderId="0" xfId="1"/>
    <xf numFmtId="0" fontId="4" fillId="0" borderId="0" xfId="1" applyFont="1" applyBorder="1" applyAlignment="1">
      <alignment horizontal="left"/>
    </xf>
    <xf numFmtId="0" fontId="3" fillId="0" borderId="0" xfId="1" applyFont="1" applyBorder="1" applyAlignment="1">
      <alignment horizontal="right"/>
    </xf>
    <xf numFmtId="0" fontId="5" fillId="0" borderId="0" xfId="1" applyFont="1" applyBorder="1" applyAlignment="1">
      <alignment horizontal="left"/>
    </xf>
    <xf numFmtId="0" fontId="2" fillId="0" borderId="0" xfId="1" applyFont="1" applyBorder="1"/>
    <xf numFmtId="0" fontId="1" fillId="2" borderId="1" xfId="1" applyFill="1" applyBorder="1" applyAlignment="1">
      <alignment horizontal="center" vertical="center"/>
    </xf>
    <xf numFmtId="0" fontId="1" fillId="0" borderId="0" xfId="1" applyFill="1" applyBorder="1" applyAlignment="1">
      <alignment vertical="center" wrapText="1"/>
    </xf>
    <xf numFmtId="0" fontId="6" fillId="0" borderId="0" xfId="1" applyFont="1" applyBorder="1" applyAlignment="1">
      <alignment horizontal="center" vertical="top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6" fillId="0" borderId="0" xfId="1" applyFont="1" applyBorder="1" applyAlignment="1">
      <alignment vertical="center" wrapText="1"/>
    </xf>
    <xf numFmtId="0" fontId="4" fillId="0" borderId="0" xfId="1" applyFont="1" applyBorder="1"/>
    <xf numFmtId="0" fontId="5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/>
    </xf>
    <xf numFmtId="0" fontId="1" fillId="0" borderId="0" xfId="1" applyFill="1" applyBorder="1"/>
    <xf numFmtId="2" fontId="6" fillId="0" borderId="0" xfId="1" quotePrefix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 vertical="center"/>
    </xf>
    <xf numFmtId="1" fontId="1" fillId="2" borderId="1" xfId="1" applyNumberFormat="1" applyFill="1" applyBorder="1" applyAlignment="1">
      <alignment horizontal="center" vertical="center" wrapText="1"/>
    </xf>
    <xf numFmtId="0" fontId="4" fillId="0" borderId="0" xfId="1" applyFont="1" applyBorder="1" applyAlignment="1"/>
    <xf numFmtId="0" fontId="6" fillId="2" borderId="3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16" xfId="1" applyFont="1" applyFill="1" applyBorder="1" applyAlignment="1">
      <alignment vertical="center"/>
    </xf>
    <xf numFmtId="0" fontId="1" fillId="2" borderId="19" xfId="1" applyFill="1" applyBorder="1" applyAlignment="1">
      <alignment vertical="center" wrapText="1"/>
    </xf>
    <xf numFmtId="1" fontId="1" fillId="2" borderId="14" xfId="1" applyNumberFormat="1" applyFill="1" applyBorder="1" applyAlignment="1">
      <alignment horizontal="center" vertical="center" wrapText="1"/>
    </xf>
    <xf numFmtId="0" fontId="1" fillId="2" borderId="18" xfId="1" applyFill="1" applyBorder="1" applyAlignment="1">
      <alignment vertical="center" wrapText="1"/>
    </xf>
    <xf numFmtId="0" fontId="6" fillId="0" borderId="0" xfId="1" applyFont="1" applyBorder="1" applyAlignment="1">
      <alignment horizontal="left" vertical="top"/>
    </xf>
    <xf numFmtId="0" fontId="6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vertical="top"/>
    </xf>
    <xf numFmtId="2" fontId="1" fillId="2" borderId="6" xfId="1" applyNumberFormat="1" applyFill="1" applyBorder="1" applyAlignment="1">
      <alignment horizontal="center" vertical="center" wrapText="1"/>
    </xf>
    <xf numFmtId="17" fontId="1" fillId="0" borderId="0" xfId="1" applyNumberFormat="1"/>
    <xf numFmtId="0" fontId="1" fillId="3" borderId="0" xfId="1" applyFill="1"/>
    <xf numFmtId="2" fontId="1" fillId="2" borderId="9" xfId="1" applyNumberFormat="1" applyFill="1" applyBorder="1" applyAlignment="1">
      <alignment horizontal="center" vertical="center" wrapText="1"/>
    </xf>
    <xf numFmtId="1" fontId="1" fillId="2" borderId="10" xfId="1" applyNumberFormat="1" applyFill="1" applyBorder="1" applyAlignment="1">
      <alignment horizontal="center" vertical="center" wrapText="1"/>
    </xf>
    <xf numFmtId="1" fontId="1" fillId="2" borderId="13" xfId="1" applyNumberForma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 vertical="top"/>
    </xf>
    <xf numFmtId="0" fontId="6" fillId="0" borderId="0" xfId="1" applyFont="1" applyBorder="1" applyAlignment="1">
      <alignment horizontal="left" vertical="center" wrapText="1"/>
    </xf>
    <xf numFmtId="0" fontId="1" fillId="0" borderId="0" xfId="1" applyFont="1" applyBorder="1" applyAlignment="1">
      <alignment vertical="top"/>
    </xf>
    <xf numFmtId="0" fontId="1" fillId="2" borderId="28" xfId="1" applyFill="1" applyBorder="1" applyAlignment="1">
      <alignment vertical="center" wrapText="1"/>
    </xf>
    <xf numFmtId="0" fontId="1" fillId="2" borderId="3" xfId="1" applyFont="1" applyFill="1" applyBorder="1" applyAlignment="1">
      <alignment horizontal="center" vertical="center"/>
    </xf>
    <xf numFmtId="2" fontId="1" fillId="4" borderId="29" xfId="1" quotePrefix="1" applyNumberFormat="1" applyFont="1" applyFill="1" applyBorder="1" applyAlignment="1">
      <alignment horizontal="center" vertical="center"/>
    </xf>
    <xf numFmtId="2" fontId="1" fillId="4" borderId="30" xfId="1" quotePrefix="1" applyNumberFormat="1" applyFont="1" applyFill="1" applyBorder="1" applyAlignment="1">
      <alignment horizontal="center" vertical="center"/>
    </xf>
    <xf numFmtId="0" fontId="1" fillId="2" borderId="32" xfId="1" applyFill="1" applyBorder="1" applyAlignment="1">
      <alignment vertical="center" wrapText="1"/>
    </xf>
    <xf numFmtId="1" fontId="1" fillId="4" borderId="1" xfId="1" applyNumberFormat="1" applyFont="1" applyFill="1" applyBorder="1" applyAlignment="1">
      <alignment horizontal="center" vertical="center"/>
    </xf>
    <xf numFmtId="2" fontId="1" fillId="4" borderId="34" xfId="1" quotePrefix="1" applyNumberFormat="1" applyFont="1" applyFill="1" applyBorder="1" applyAlignment="1">
      <alignment horizontal="center" vertical="center"/>
    </xf>
    <xf numFmtId="0" fontId="1" fillId="2" borderId="35" xfId="1" applyFill="1" applyBorder="1" applyAlignment="1">
      <alignment vertical="center" wrapText="1"/>
    </xf>
    <xf numFmtId="0" fontId="1" fillId="2" borderId="5" xfId="1" applyFont="1" applyFill="1" applyBorder="1" applyAlignment="1">
      <alignment horizontal="center" vertical="center"/>
    </xf>
    <xf numFmtId="1" fontId="1" fillId="4" borderId="5" xfId="1" applyNumberFormat="1" applyFont="1" applyFill="1" applyBorder="1" applyAlignment="1">
      <alignment horizontal="center" vertical="center"/>
    </xf>
    <xf numFmtId="2" fontId="1" fillId="4" borderId="37" xfId="1" quotePrefix="1" applyNumberFormat="1" applyFont="1" applyFill="1" applyBorder="1" applyAlignment="1">
      <alignment horizontal="center" vertical="center"/>
    </xf>
    <xf numFmtId="0" fontId="1" fillId="5" borderId="28" xfId="1" applyFill="1" applyBorder="1" applyAlignment="1">
      <alignment vertical="center" wrapText="1"/>
    </xf>
    <xf numFmtId="0" fontId="1" fillId="5" borderId="3" xfId="1" applyFont="1" applyFill="1" applyBorder="1" applyAlignment="1">
      <alignment horizontal="center" vertical="center"/>
    </xf>
    <xf numFmtId="0" fontId="1" fillId="5" borderId="32" xfId="1" applyFill="1" applyBorder="1" applyAlignment="1">
      <alignment vertical="center" wrapText="1"/>
    </xf>
    <xf numFmtId="0" fontId="1" fillId="5" borderId="1" xfId="1" applyFill="1" applyBorder="1" applyAlignment="1">
      <alignment horizontal="center" vertical="center"/>
    </xf>
    <xf numFmtId="0" fontId="1" fillId="5" borderId="35" xfId="1" applyFill="1" applyBorder="1" applyAlignment="1">
      <alignment vertical="center" wrapText="1"/>
    </xf>
    <xf numFmtId="0" fontId="1" fillId="5" borderId="5" xfId="1" applyFont="1" applyFill="1" applyBorder="1" applyAlignment="1">
      <alignment horizontal="center" vertical="center"/>
    </xf>
    <xf numFmtId="2" fontId="1" fillId="5" borderId="29" xfId="1" quotePrefix="1" applyNumberFormat="1" applyFont="1" applyFill="1" applyBorder="1" applyAlignment="1">
      <alignment horizontal="center" vertical="center"/>
    </xf>
    <xf numFmtId="2" fontId="1" fillId="5" borderId="30" xfId="1" quotePrefix="1" applyNumberFormat="1" applyFont="1" applyFill="1" applyBorder="1" applyAlignment="1">
      <alignment horizontal="center" vertical="center"/>
    </xf>
    <xf numFmtId="1" fontId="1" fillId="5" borderId="1" xfId="1" applyNumberFormat="1" applyFont="1" applyFill="1" applyBorder="1" applyAlignment="1">
      <alignment horizontal="center" vertical="center"/>
    </xf>
    <xf numFmtId="2" fontId="1" fillId="5" borderId="34" xfId="1" quotePrefix="1" applyNumberFormat="1" applyFont="1" applyFill="1" applyBorder="1" applyAlignment="1">
      <alignment horizontal="center" vertical="center"/>
    </xf>
    <xf numFmtId="1" fontId="1" fillId="5" borderId="5" xfId="1" applyNumberFormat="1" applyFont="1" applyFill="1" applyBorder="1" applyAlignment="1">
      <alignment horizontal="center" vertical="center"/>
    </xf>
    <xf numFmtId="2" fontId="1" fillId="5" borderId="37" xfId="1" quotePrefix="1" applyNumberFormat="1" applyFont="1" applyFill="1" applyBorder="1" applyAlignment="1">
      <alignment horizontal="center" vertical="center"/>
    </xf>
    <xf numFmtId="164" fontId="1" fillId="2" borderId="6" xfId="1" applyNumberFormat="1" applyFill="1" applyBorder="1" applyAlignment="1">
      <alignment horizontal="center" vertical="center" wrapText="1"/>
    </xf>
    <xf numFmtId="164" fontId="1" fillId="2" borderId="9" xfId="1" applyNumberFormat="1" applyFill="1" applyBorder="1" applyAlignment="1">
      <alignment horizontal="center" vertical="center" wrapText="1"/>
    </xf>
    <xf numFmtId="2" fontId="1" fillId="0" borderId="3" xfId="1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6" fillId="0" borderId="5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left" vertical="top"/>
    </xf>
    <xf numFmtId="0" fontId="10" fillId="0" borderId="20" xfId="1" applyFont="1" applyBorder="1" applyAlignment="1">
      <alignment horizontal="left" vertical="top"/>
    </xf>
    <xf numFmtId="2" fontId="8" fillId="0" borderId="9" xfId="1" applyNumberFormat="1" applyFont="1" applyBorder="1" applyAlignment="1">
      <alignment horizontal="center" vertical="center" wrapText="1"/>
    </xf>
    <xf numFmtId="2" fontId="8" fillId="0" borderId="13" xfId="1" applyNumberFormat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0" fontId="1" fillId="0" borderId="10" xfId="1" applyBorder="1" applyAlignment="1">
      <alignment vertical="center"/>
    </xf>
    <xf numFmtId="2" fontId="8" fillId="0" borderId="7" xfId="1" applyNumberFormat="1" applyFont="1" applyBorder="1" applyAlignment="1">
      <alignment horizontal="center" vertical="center" wrapText="1"/>
    </xf>
    <xf numFmtId="2" fontId="8" fillId="0" borderId="8" xfId="1" applyNumberFormat="1" applyFont="1" applyBorder="1" applyAlignment="1">
      <alignment horizontal="center" vertical="center" wrapText="1"/>
    </xf>
    <xf numFmtId="2" fontId="8" fillId="0" borderId="11" xfId="1" applyNumberFormat="1" applyFont="1" applyBorder="1" applyAlignment="1">
      <alignment horizontal="center" vertical="center" wrapText="1"/>
    </xf>
    <xf numFmtId="2" fontId="8" fillId="0" borderId="12" xfId="1" applyNumberFormat="1" applyFont="1" applyBorder="1" applyAlignment="1">
      <alignment horizontal="center" vertical="center" wrapText="1"/>
    </xf>
    <xf numFmtId="14" fontId="11" fillId="0" borderId="21" xfId="1" applyNumberFormat="1" applyFont="1" applyFill="1" applyBorder="1" applyAlignment="1">
      <alignment horizontal="center" vertical="center"/>
    </xf>
    <xf numFmtId="14" fontId="11" fillId="0" borderId="22" xfId="1" applyNumberFormat="1" applyFont="1" applyFill="1" applyBorder="1" applyAlignment="1">
      <alignment horizontal="center" vertical="center"/>
    </xf>
    <xf numFmtId="14" fontId="11" fillId="0" borderId="23" xfId="1" applyNumberFormat="1" applyFont="1" applyFill="1" applyBorder="1" applyAlignment="1">
      <alignment horizontal="center" vertical="center"/>
    </xf>
    <xf numFmtId="14" fontId="11" fillId="0" borderId="24" xfId="1" applyNumberFormat="1" applyFont="1" applyFill="1" applyBorder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11" fillId="0" borderId="20" xfId="1" applyNumberFormat="1" applyFont="1" applyFill="1" applyBorder="1" applyAlignment="1">
      <alignment horizontal="center" vertical="center"/>
    </xf>
    <xf numFmtId="14" fontId="11" fillId="0" borderId="25" xfId="1" applyNumberFormat="1" applyFont="1" applyFill="1" applyBorder="1" applyAlignment="1">
      <alignment horizontal="center" vertical="center"/>
    </xf>
    <xf numFmtId="14" fontId="11" fillId="0" borderId="26" xfId="1" applyNumberFormat="1" applyFont="1" applyFill="1" applyBorder="1" applyAlignment="1">
      <alignment horizontal="center" vertical="center"/>
    </xf>
    <xf numFmtId="14" fontId="11" fillId="0" borderId="27" xfId="1" applyNumberFormat="1" applyFont="1" applyFill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5" fillId="0" borderId="18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1" fillId="0" borderId="5" xfId="1" applyBorder="1" applyAlignment="1">
      <alignment vertical="center"/>
    </xf>
    <xf numFmtId="2" fontId="8" fillId="0" borderId="3" xfId="1" applyNumberFormat="1" applyFont="1" applyBorder="1" applyAlignment="1">
      <alignment horizontal="center" vertical="center" wrapText="1"/>
    </xf>
    <xf numFmtId="2" fontId="8" fillId="0" borderId="5" xfId="1" applyNumberFormat="1" applyFont="1" applyBorder="1" applyAlignment="1">
      <alignment horizontal="center" vertical="center" wrapText="1"/>
    </xf>
    <xf numFmtId="2" fontId="5" fillId="0" borderId="3" xfId="1" applyNumberFormat="1" applyFont="1" applyBorder="1" applyAlignment="1">
      <alignment horizontal="center" vertical="center" wrapText="1"/>
    </xf>
    <xf numFmtId="2" fontId="5" fillId="0" borderId="5" xfId="1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left" vertical="top"/>
    </xf>
    <xf numFmtId="0" fontId="1" fillId="0" borderId="0" xfId="1" applyFont="1" applyBorder="1" applyAlignment="1">
      <alignment horizontal="left" vertical="top" wrapText="1"/>
    </xf>
    <xf numFmtId="2" fontId="5" fillId="0" borderId="17" xfId="1" applyNumberFormat="1" applyFont="1" applyBorder="1" applyAlignment="1">
      <alignment horizontal="center" vertical="center" wrapText="1"/>
    </xf>
    <xf numFmtId="2" fontId="5" fillId="0" borderId="15" xfId="1" applyNumberFormat="1" applyFont="1" applyBorder="1" applyAlignment="1">
      <alignment horizontal="center" vertical="center" wrapText="1"/>
    </xf>
    <xf numFmtId="14" fontId="12" fillId="0" borderId="2" xfId="1" applyNumberFormat="1" applyFont="1" applyFill="1" applyBorder="1" applyAlignment="1">
      <alignment horizontal="center" vertical="center"/>
    </xf>
    <xf numFmtId="0" fontId="12" fillId="0" borderId="31" xfId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/>
    </xf>
    <xf numFmtId="2" fontId="1" fillId="0" borderId="28" xfId="1" quotePrefix="1" applyNumberFormat="1" applyFont="1" applyFill="1" applyBorder="1" applyAlignment="1">
      <alignment horizontal="center" vertical="center"/>
    </xf>
    <xf numFmtId="2" fontId="1" fillId="0" borderId="29" xfId="1" quotePrefix="1" applyNumberFormat="1" applyFont="1" applyFill="1" applyBorder="1" applyAlignment="1">
      <alignment horizontal="center" vertical="center"/>
    </xf>
    <xf numFmtId="1" fontId="1" fillId="0" borderId="32" xfId="1" applyNumberFormat="1" applyFont="1" applyFill="1" applyBorder="1" applyAlignment="1">
      <alignment horizontal="center" vertical="center"/>
    </xf>
    <xf numFmtId="1" fontId="1" fillId="0" borderId="33" xfId="1" applyNumberFormat="1" applyFont="1" applyFill="1" applyBorder="1" applyAlignment="1">
      <alignment horizontal="center" vertical="center"/>
    </xf>
    <xf numFmtId="1" fontId="1" fillId="0" borderId="35" xfId="1" applyNumberFormat="1" applyFont="1" applyFill="1" applyBorder="1" applyAlignment="1">
      <alignment horizontal="center" vertical="center"/>
    </xf>
    <xf numFmtId="1" fontId="1" fillId="0" borderId="36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113219</xdr:colOff>
      <xdr:row>30</xdr:row>
      <xdr:rowOff>75476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7619" cy="579047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13</xdr:row>
      <xdr:rowOff>138115</xdr:rowOff>
    </xdr:from>
    <xdr:to>
      <xdr:col>3</xdr:col>
      <xdr:colOff>268875</xdr:colOff>
      <xdr:row>14</xdr:row>
      <xdr:rowOff>73615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71675" y="2614615"/>
          <a:ext cx="126000" cy="126000"/>
        </a:xfrm>
        <a:prstGeom prst="ellipse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0" zoomScaleNormal="110" workbookViewId="0">
      <selection activeCell="Q6" sqref="Q6"/>
    </sheetView>
  </sheetViews>
  <sheetFormatPr defaultRowHeight="15" x14ac:dyDescent="0.25"/>
  <sheetData/>
  <sheetProtection algorithmName="SHA-512" hashValue="tFKj+oYGt3Hf3tnphwYZN0atMmqf2zw8Bk/HbcZeOxD6eKGIDqZhLchE/90WBoiLETj8Cwzqc/U6RmUN2GT3Bw==" saltValue="ASDxdI0kJUBzfwGzaxoj1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topLeftCell="A10"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42979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rHlz8y7CUvYycR+qcpMsdeHMcOHRyqGO0U0+QMKlJ9BEHxI1DSr77v0X01ciw1KioCk3s+rqwMcYNfl/h1bbQA==" saltValue="/z05N5VOewDBIJPhNCaIRw==" spinCount="100000" sheet="1" objects="1" scenarios="1"/>
  <mergeCells count="20">
    <mergeCell ref="A12:B12"/>
    <mergeCell ref="C12:I12"/>
    <mergeCell ref="H15:H16"/>
    <mergeCell ref="I15:I16"/>
    <mergeCell ref="E17:F17"/>
    <mergeCell ref="A15:B15"/>
    <mergeCell ref="C15:C16"/>
    <mergeCell ref="D15:D16"/>
    <mergeCell ref="E15:F16"/>
    <mergeCell ref="G15:G16"/>
    <mergeCell ref="H25:H26"/>
    <mergeCell ref="C27:I29"/>
    <mergeCell ref="E18:F18"/>
    <mergeCell ref="E19:F19"/>
    <mergeCell ref="A27:B27"/>
    <mergeCell ref="I25:I26"/>
    <mergeCell ref="C25:C26"/>
    <mergeCell ref="D25:D26"/>
    <mergeCell ref="E25:E26"/>
    <mergeCell ref="F25:G26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topLeftCell="A13"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43009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</sheetData>
  <sheetProtection algorithmName="SHA-512" hashValue="syW2KSS2uKf9jO7QzZMIEn22NfoQXXKWBHaU0q7E3GZS0eKqCdGH39wE/JCFQT0nHPbciD/1ZSFgFYTX6vHo8A==" saltValue="+T8ykSEFBmHMfyMVq8UgXg==" spinCount="100000" sheet="1" objects="1" scenarios="1"/>
  <mergeCells count="20">
    <mergeCell ref="A12:B12"/>
    <mergeCell ref="C12:I12"/>
    <mergeCell ref="H15:H16"/>
    <mergeCell ref="I15:I16"/>
    <mergeCell ref="E17:F17"/>
    <mergeCell ref="A15:B15"/>
    <mergeCell ref="C15:C16"/>
    <mergeCell ref="D15:D16"/>
    <mergeCell ref="E15:F16"/>
    <mergeCell ref="G15:G16"/>
    <mergeCell ref="E18:F18"/>
    <mergeCell ref="E19:F19"/>
    <mergeCell ref="I25:I26"/>
    <mergeCell ref="A27:B27"/>
    <mergeCell ref="C25:C26"/>
    <mergeCell ref="D25:D26"/>
    <mergeCell ref="E25:E26"/>
    <mergeCell ref="F25:G26"/>
    <mergeCell ref="H25:H26"/>
    <mergeCell ref="C27:I29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tabSelected="1" topLeftCell="A13" zoomScaleNormal="100" workbookViewId="0">
      <selection activeCell="K30" sqref="K30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43040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</sheetData>
  <sheetProtection algorithmName="SHA-512" hashValue="RbH4hdX3yxlq0neAvD1cEVVnZQMx2szVUf8azoi4+CZkWr6cfBfTKHhlN10yvW/pOyqaMIC5wBXzT4MEzF8vEg==" saltValue="eG752ND9nu1vmSQG9fcXLw==" spinCount="100000" sheet="1" objects="1" scenarios="1"/>
  <mergeCells count="20">
    <mergeCell ref="A12:B12"/>
    <mergeCell ref="C12:I12"/>
    <mergeCell ref="H15:H16"/>
    <mergeCell ref="I15:I16"/>
    <mergeCell ref="E17:F17"/>
    <mergeCell ref="A15:B15"/>
    <mergeCell ref="C15:C16"/>
    <mergeCell ref="D15:D16"/>
    <mergeCell ref="E15:F16"/>
    <mergeCell ref="G15:G16"/>
    <mergeCell ref="A27:B27"/>
    <mergeCell ref="C25:C26"/>
    <mergeCell ref="D25:D26"/>
    <mergeCell ref="E25:E26"/>
    <mergeCell ref="F25:G26"/>
    <mergeCell ref="I25:I26"/>
    <mergeCell ref="H25:H26"/>
    <mergeCell ref="C27:I29"/>
    <mergeCell ref="E18:F18"/>
    <mergeCell ref="E19:F19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topLeftCell="A10" zoomScaleNormal="100" workbookViewId="0">
      <selection activeCell="C28" sqref="C28:I30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43070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0"/>
      <c r="B9" s="30"/>
      <c r="C9" s="31"/>
      <c r="D9" s="31"/>
      <c r="E9" s="31"/>
      <c r="F9" s="31"/>
      <c r="G9" s="31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x14ac:dyDescent="0.2">
      <c r="A13" s="11"/>
      <c r="B13" s="11"/>
      <c r="C13" s="12"/>
      <c r="D13" s="12"/>
      <c r="E13" s="12"/>
      <c r="F13" s="12"/>
      <c r="G13" s="12"/>
    </row>
    <row r="14" spans="1:9" ht="15" x14ac:dyDescent="0.25">
      <c r="A14" s="15" t="s">
        <v>16</v>
      </c>
    </row>
    <row r="15" spans="1:9" ht="15.75" thickBot="1" x14ac:dyDescent="0.3">
      <c r="A15" s="15"/>
    </row>
    <row r="16" spans="1:9" ht="15.95" customHeight="1" x14ac:dyDescent="0.2">
      <c r="A16" s="71" t="s">
        <v>13</v>
      </c>
      <c r="B16" s="72"/>
      <c r="C16" s="94" t="s">
        <v>0</v>
      </c>
      <c r="D16" s="96" t="s">
        <v>1</v>
      </c>
      <c r="E16" s="98" t="s">
        <v>10</v>
      </c>
      <c r="F16" s="98"/>
      <c r="G16" s="100" t="s">
        <v>2</v>
      </c>
      <c r="H16" s="100" t="s">
        <v>3</v>
      </c>
      <c r="I16" s="104" t="s">
        <v>4</v>
      </c>
    </row>
    <row r="17" spans="1:13" ht="15.95" customHeight="1" thickBot="1" x14ac:dyDescent="0.25">
      <c r="B17" s="16"/>
      <c r="C17" s="95"/>
      <c r="D17" s="97"/>
      <c r="E17" s="99"/>
      <c r="F17" s="99"/>
      <c r="G17" s="101"/>
      <c r="H17" s="101"/>
      <c r="I17" s="105"/>
    </row>
    <row r="18" spans="1:13" ht="12.75" customHeight="1" x14ac:dyDescent="0.2">
      <c r="A18" s="4"/>
      <c r="B18" s="17"/>
      <c r="C18" s="26" t="s">
        <v>6</v>
      </c>
      <c r="D18" s="24" t="s">
        <v>6</v>
      </c>
      <c r="E18" s="67" t="s">
        <v>25</v>
      </c>
      <c r="F18" s="68"/>
      <c r="G18" s="33" t="s">
        <v>28</v>
      </c>
      <c r="H18" s="33" t="s">
        <v>28</v>
      </c>
      <c r="I18" s="36" t="s">
        <v>28</v>
      </c>
      <c r="J18" s="18"/>
      <c r="K18" s="19"/>
      <c r="L18" s="19"/>
      <c r="M18" s="19"/>
    </row>
    <row r="19" spans="1:13" x14ac:dyDescent="0.2">
      <c r="A19" s="4"/>
      <c r="B19" s="10"/>
      <c r="C19" s="27" t="s">
        <v>7</v>
      </c>
      <c r="D19" s="9" t="s">
        <v>5</v>
      </c>
      <c r="E19" s="69">
        <v>50</v>
      </c>
      <c r="F19" s="69"/>
      <c r="G19" s="22" t="s">
        <v>28</v>
      </c>
      <c r="H19" s="22" t="s">
        <v>28</v>
      </c>
      <c r="I19" s="28" t="s">
        <v>28</v>
      </c>
      <c r="J19" s="20"/>
      <c r="K19" s="19"/>
      <c r="L19" s="19"/>
      <c r="M19" s="19"/>
    </row>
    <row r="20" spans="1:13" ht="12.75" customHeight="1" thickBot="1" x14ac:dyDescent="0.25">
      <c r="A20" s="4"/>
      <c r="B20" s="10"/>
      <c r="C20" s="29" t="s">
        <v>8</v>
      </c>
      <c r="D20" s="25" t="s">
        <v>9</v>
      </c>
      <c r="E20" s="70">
        <v>20</v>
      </c>
      <c r="F20" s="70"/>
      <c r="G20" s="37" t="s">
        <v>28</v>
      </c>
      <c r="H20" s="37" t="s">
        <v>28</v>
      </c>
      <c r="I20" s="38" t="s">
        <v>28</v>
      </c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2.75" customHeight="1" x14ac:dyDescent="0.2">
      <c r="A23" s="4"/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5" x14ac:dyDescent="0.25">
      <c r="A24" s="15" t="s">
        <v>17</v>
      </c>
      <c r="B24" s="10"/>
      <c r="C24" s="10"/>
      <c r="D24" s="20"/>
      <c r="E24" s="21"/>
      <c r="F24" s="21"/>
      <c r="G24" s="10"/>
      <c r="H24" s="10"/>
      <c r="I24" s="10"/>
      <c r="J24" s="20"/>
      <c r="K24" s="19"/>
      <c r="L24" s="19"/>
      <c r="M24" s="19"/>
    </row>
    <row r="25" spans="1:13" ht="12.75" customHeight="1" thickBot="1" x14ac:dyDescent="0.25">
      <c r="A25" s="4"/>
      <c r="B25" s="4"/>
      <c r="C25" s="13"/>
      <c r="D25" s="13"/>
      <c r="E25" s="13"/>
      <c r="F25" s="13"/>
    </row>
    <row r="26" spans="1:13" ht="12.75" customHeight="1" x14ac:dyDescent="0.2">
      <c r="A26" s="4"/>
      <c r="B26" s="4"/>
      <c r="C26" s="77" t="s">
        <v>11</v>
      </c>
      <c r="D26" s="79" t="s">
        <v>0</v>
      </c>
      <c r="E26" s="79" t="s">
        <v>1</v>
      </c>
      <c r="F26" s="81" t="s">
        <v>10</v>
      </c>
      <c r="G26" s="82"/>
      <c r="H26" s="75" t="s">
        <v>14</v>
      </c>
      <c r="I26" s="73" t="s">
        <v>15</v>
      </c>
    </row>
    <row r="27" spans="1:13" ht="25.5" customHeight="1" thickBot="1" x14ac:dyDescent="0.25">
      <c r="A27" s="4"/>
      <c r="B27" s="4"/>
      <c r="C27" s="78"/>
      <c r="D27" s="76"/>
      <c r="E27" s="80"/>
      <c r="F27" s="83"/>
      <c r="G27" s="84"/>
      <c r="H27" s="76"/>
      <c r="I27" s="74"/>
    </row>
    <row r="28" spans="1:13" ht="12.75" customHeight="1" x14ac:dyDescent="0.2">
      <c r="A28" s="71" t="s">
        <v>13</v>
      </c>
      <c r="B28" s="72"/>
      <c r="C28" s="85" t="s">
        <v>27</v>
      </c>
      <c r="D28" s="86"/>
      <c r="E28" s="86"/>
      <c r="F28" s="86"/>
      <c r="G28" s="86"/>
      <c r="H28" s="86"/>
      <c r="I28" s="87"/>
    </row>
    <row r="29" spans="1:13" ht="12.75" customHeight="1" x14ac:dyDescent="0.2">
      <c r="A29" s="4"/>
      <c r="B29" s="4"/>
      <c r="C29" s="88"/>
      <c r="D29" s="89"/>
      <c r="E29" s="89"/>
      <c r="F29" s="89"/>
      <c r="G29" s="89"/>
      <c r="H29" s="89"/>
      <c r="I29" s="90"/>
    </row>
    <row r="30" spans="1:13" ht="12.75" customHeight="1" thickBot="1" x14ac:dyDescent="0.25">
      <c r="A30" s="4"/>
      <c r="B30" s="4"/>
      <c r="C30" s="91"/>
      <c r="D30" s="92"/>
      <c r="E30" s="92"/>
      <c r="F30" s="92"/>
      <c r="G30" s="92"/>
      <c r="H30" s="92"/>
      <c r="I30" s="93"/>
    </row>
  </sheetData>
  <sheetProtection algorithmName="SHA-512" hashValue="UA0ivyMvDMZk7akpffZ8VK8xXjRA7+FriRqPIEyZL8ENa/wJjYD6l30mCNOb1+Ljd9z/iU5A6V0dRlcoDjb9nQ==" saltValue="WzSyaNmbjE5pABQ6hCGPHg==" spinCount="100000" sheet="1" objects="1" scenarios="1"/>
  <mergeCells count="20">
    <mergeCell ref="A12:B12"/>
    <mergeCell ref="A16:B16"/>
    <mergeCell ref="C16:C17"/>
    <mergeCell ref="D16:D17"/>
    <mergeCell ref="E16:F17"/>
    <mergeCell ref="C12:I12"/>
    <mergeCell ref="G16:G17"/>
    <mergeCell ref="H16:H17"/>
    <mergeCell ref="I16:I17"/>
    <mergeCell ref="E18:F18"/>
    <mergeCell ref="E19:F19"/>
    <mergeCell ref="E20:F20"/>
    <mergeCell ref="I26:I27"/>
    <mergeCell ref="A28:B28"/>
    <mergeCell ref="C26:C27"/>
    <mergeCell ref="D26:D27"/>
    <mergeCell ref="E26:E27"/>
    <mergeCell ref="F26:G27"/>
    <mergeCell ref="H26:H27"/>
    <mergeCell ref="C28:I30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42736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efckmwDIPpI7e04rjBKjo4yrTOPaTFphFz+INa3I7IKHj6zTqFh2LD2XitjJHf+vDKrBOWeTkP2rL67/0D6Xfw==" saltValue="vFtFBieSSdmEgt9JJHs5Yg==" spinCount="100000" sheet="1" objects="1" scenarios="1"/>
  <mergeCells count="20">
    <mergeCell ref="A12:B12"/>
    <mergeCell ref="C12:I12"/>
    <mergeCell ref="H15:H16"/>
    <mergeCell ref="I15:I16"/>
    <mergeCell ref="A27:B27"/>
    <mergeCell ref="C25:C26"/>
    <mergeCell ref="D25:D26"/>
    <mergeCell ref="E25:E26"/>
    <mergeCell ref="F25:G26"/>
    <mergeCell ref="C27:I29"/>
    <mergeCell ref="E17:F17"/>
    <mergeCell ref="E18:F18"/>
    <mergeCell ref="E19:F19"/>
    <mergeCell ref="A15:B15"/>
    <mergeCell ref="I25:I26"/>
    <mergeCell ref="H25:H26"/>
    <mergeCell ref="C15:C16"/>
    <mergeCell ref="D15:D16"/>
    <mergeCell ref="E15:F16"/>
    <mergeCell ref="G15:G16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42767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ywUUsI0Lnl8fVWpv0QG1ebkdI8Os8NDtc/kSIlv5IXgvKK4LqTSDi7qfks2LFZeV+hMELvVfBuf09Iu2LBcSNQ==" saltValue="gkj/d/dRSKEDSAqIUBdVlQ==" spinCount="100000" sheet="1" objects="1" scenarios="1"/>
  <mergeCells count="20">
    <mergeCell ref="C25:C26"/>
    <mergeCell ref="D25:D26"/>
    <mergeCell ref="E25:E26"/>
    <mergeCell ref="F25:G26"/>
    <mergeCell ref="H25:H26"/>
    <mergeCell ref="A12:B12"/>
    <mergeCell ref="C12:I12"/>
    <mergeCell ref="C27:I29"/>
    <mergeCell ref="A15:B15"/>
    <mergeCell ref="C15:C16"/>
    <mergeCell ref="D15:D16"/>
    <mergeCell ref="E15:F16"/>
    <mergeCell ref="G15:G16"/>
    <mergeCell ref="H15:H16"/>
    <mergeCell ref="I15:I16"/>
    <mergeCell ref="E17:F17"/>
    <mergeCell ref="E18:F18"/>
    <mergeCell ref="E19:F19"/>
    <mergeCell ref="I25:I26"/>
    <mergeCell ref="A27:B27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F40" sqref="F40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42795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65">
        <f>MIN(H27,H30)</f>
        <v>6.3</v>
      </c>
      <c r="H17" s="65">
        <f>MAX(H27,H30)</f>
        <v>6.65</v>
      </c>
      <c r="I17" s="66">
        <f>AVERAGE(H27,H30)</f>
        <v>6.4749999999999996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>
        <f>MIN(H28,H31)</f>
        <v>10</v>
      </c>
      <c r="H18" s="22">
        <f>MAX(H28,H31)</f>
        <v>13</v>
      </c>
      <c r="I18" s="28">
        <f>AVERAGE(H28,H31)</f>
        <v>11.5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>
        <f>MIN(H29,H32)</f>
        <v>3.08</v>
      </c>
      <c r="H19" s="37">
        <f>MAX(H29,H32)</f>
        <v>14.2</v>
      </c>
      <c r="I19" s="38">
        <f>AVERAGE(H29,H32)</f>
        <v>8.64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106">
        <v>42811</v>
      </c>
      <c r="D27" s="42" t="s">
        <v>6</v>
      </c>
      <c r="E27" s="43" t="s">
        <v>6</v>
      </c>
      <c r="F27" s="109" t="s">
        <v>25</v>
      </c>
      <c r="G27" s="110"/>
      <c r="H27" s="44">
        <v>6.3</v>
      </c>
      <c r="I27" s="45" t="s">
        <v>29</v>
      </c>
    </row>
    <row r="28" spans="1:13" ht="12.75" customHeight="1" x14ac:dyDescent="0.2">
      <c r="A28" s="4"/>
      <c r="B28" s="4"/>
      <c r="C28" s="107"/>
      <c r="D28" s="46" t="s">
        <v>30</v>
      </c>
      <c r="E28" s="9" t="s">
        <v>5</v>
      </c>
      <c r="F28" s="111">
        <v>50</v>
      </c>
      <c r="G28" s="112"/>
      <c r="H28" s="47">
        <v>13</v>
      </c>
      <c r="I28" s="48" t="s">
        <v>29</v>
      </c>
    </row>
    <row r="29" spans="1:13" ht="12.75" customHeight="1" thickBot="1" x14ac:dyDescent="0.25">
      <c r="A29" s="4"/>
      <c r="B29" s="4"/>
      <c r="C29" s="108"/>
      <c r="D29" s="49" t="s">
        <v>8</v>
      </c>
      <c r="E29" s="50" t="s">
        <v>9</v>
      </c>
      <c r="F29" s="113">
        <v>20</v>
      </c>
      <c r="G29" s="114"/>
      <c r="H29" s="51">
        <v>14.2</v>
      </c>
      <c r="I29" s="52" t="s">
        <v>29</v>
      </c>
    </row>
    <row r="30" spans="1:13" x14ac:dyDescent="0.2">
      <c r="C30" s="106">
        <v>42817</v>
      </c>
      <c r="D30" s="53" t="s">
        <v>6</v>
      </c>
      <c r="E30" s="54" t="s">
        <v>6</v>
      </c>
      <c r="F30" s="109" t="s">
        <v>25</v>
      </c>
      <c r="G30" s="110"/>
      <c r="H30" s="59">
        <v>6.65</v>
      </c>
      <c r="I30" s="60" t="s">
        <v>29</v>
      </c>
    </row>
    <row r="31" spans="1:13" x14ac:dyDescent="0.2">
      <c r="C31" s="107"/>
      <c r="D31" s="55" t="s">
        <v>30</v>
      </c>
      <c r="E31" s="56" t="s">
        <v>5</v>
      </c>
      <c r="F31" s="111">
        <v>50</v>
      </c>
      <c r="G31" s="112"/>
      <c r="H31" s="61">
        <v>10</v>
      </c>
      <c r="I31" s="62" t="s">
        <v>29</v>
      </c>
    </row>
    <row r="32" spans="1:13" ht="13.5" thickBot="1" x14ac:dyDescent="0.25">
      <c r="C32" s="108"/>
      <c r="D32" s="57" t="s">
        <v>8</v>
      </c>
      <c r="E32" s="58" t="s">
        <v>9</v>
      </c>
      <c r="F32" s="113">
        <v>20</v>
      </c>
      <c r="G32" s="114"/>
      <c r="H32" s="63">
        <v>3.08</v>
      </c>
      <c r="I32" s="64" t="s">
        <v>29</v>
      </c>
    </row>
    <row r="34" spans="1:2" x14ac:dyDescent="0.2">
      <c r="A34" s="4"/>
      <c r="B34" s="4"/>
    </row>
  </sheetData>
  <sheetProtection algorithmName="SHA-512" hashValue="qD29O2ts9SclpvP5H4TsXMK13PWStWaYMhRI0T6I8MGD3Yzr/sOey0iVtEIaftqr2SUeC+XISpzg/1HmyzExKw==" saltValue="9e08EMMdYnhkLvv0Nb1bNQ==" spinCount="100000" sheet="1" objects="1" scenarios="1"/>
  <mergeCells count="27">
    <mergeCell ref="F28:G28"/>
    <mergeCell ref="F29:G29"/>
    <mergeCell ref="C30:C32"/>
    <mergeCell ref="F30:G30"/>
    <mergeCell ref="F31:G31"/>
    <mergeCell ref="F32:G32"/>
    <mergeCell ref="A15:B15"/>
    <mergeCell ref="C15:C16"/>
    <mergeCell ref="D15:D16"/>
    <mergeCell ref="E15:F16"/>
    <mergeCell ref="G15:G16"/>
    <mergeCell ref="A12:B12"/>
    <mergeCell ref="C12:I12"/>
    <mergeCell ref="A27:B27"/>
    <mergeCell ref="I25:I26"/>
    <mergeCell ref="C25:C26"/>
    <mergeCell ref="C27:C29"/>
    <mergeCell ref="F27:G27"/>
    <mergeCell ref="D25:D26"/>
    <mergeCell ref="E25:E26"/>
    <mergeCell ref="F25:G26"/>
    <mergeCell ref="H25:H26"/>
    <mergeCell ref="H15:H16"/>
    <mergeCell ref="I15:I16"/>
    <mergeCell ref="E17:F17"/>
    <mergeCell ref="E18:F18"/>
    <mergeCell ref="E19:F19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I1" sqref="I1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42826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tVXH3ofawYmVatcvaStmY6kbbRYdUOwq0Qlixvbl96Br3rT/orqzxVIGo5hiQXmir0J2wGWiUK50P6fl7hT0sg==" saltValue="7/MObSxgTmOA9ahyvWtL6A==" spinCount="100000" sheet="1" objects="1" scenarios="1"/>
  <mergeCells count="20">
    <mergeCell ref="C25:C26"/>
    <mergeCell ref="D25:D26"/>
    <mergeCell ref="E25:E26"/>
    <mergeCell ref="F25:G26"/>
    <mergeCell ref="H25:H26"/>
    <mergeCell ref="A12:B12"/>
    <mergeCell ref="C12:I12"/>
    <mergeCell ref="C27:I29"/>
    <mergeCell ref="A15:B15"/>
    <mergeCell ref="C15:C16"/>
    <mergeCell ref="D15:D16"/>
    <mergeCell ref="E15:F16"/>
    <mergeCell ref="G15:G16"/>
    <mergeCell ref="H15:H16"/>
    <mergeCell ref="I15:I16"/>
    <mergeCell ref="E17:F17"/>
    <mergeCell ref="E18:F18"/>
    <mergeCell ref="E19:F19"/>
    <mergeCell ref="I25:I26"/>
    <mergeCell ref="A27:B27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42856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QtvoRua3qNw0pJBDNRGvorIfAaK5gmWlNKL0l8cAAzvGj+y+rvPUkk49cMi/J9G2QOHW7nq3AKQeOzfejF8HSA==" saltValue="RRrVhkPP3pFTHjhZf0rdtA==" spinCount="100000" sheet="1" objects="1" scenarios="1"/>
  <mergeCells count="20">
    <mergeCell ref="C25:C26"/>
    <mergeCell ref="D25:D26"/>
    <mergeCell ref="E25:E26"/>
    <mergeCell ref="F25:G26"/>
    <mergeCell ref="H25:H26"/>
    <mergeCell ref="A12:B12"/>
    <mergeCell ref="C12:I12"/>
    <mergeCell ref="C27:I29"/>
    <mergeCell ref="A15:B15"/>
    <mergeCell ref="C15:C16"/>
    <mergeCell ref="D15:D16"/>
    <mergeCell ref="E15:F16"/>
    <mergeCell ref="G15:G16"/>
    <mergeCell ref="H15:H16"/>
    <mergeCell ref="I15:I16"/>
    <mergeCell ref="E17:F17"/>
    <mergeCell ref="E18:F18"/>
    <mergeCell ref="E19:F19"/>
    <mergeCell ref="I25:I26"/>
    <mergeCell ref="A27:B27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42887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</sheetData>
  <sheetProtection algorithmName="SHA-512" hashValue="biOwkRzEnKWrbpfzKetQq7oQgLeEq4iEqRy8o2a3Ea/2W+bzuaeyfdbDvTeNaKznSRLrTGG0D+EAv/dDLV/39g==" saltValue="LePTpTlAv7Yj2y/Yk9D0ZA==" spinCount="100000" sheet="1" objects="1" scenarios="1"/>
  <mergeCells count="20">
    <mergeCell ref="F25:G26"/>
    <mergeCell ref="H25:H26"/>
    <mergeCell ref="A12:B12"/>
    <mergeCell ref="C12:I12"/>
    <mergeCell ref="C27:I29"/>
    <mergeCell ref="A15:B15"/>
    <mergeCell ref="C15:C16"/>
    <mergeCell ref="D15:D16"/>
    <mergeCell ref="E15:F16"/>
    <mergeCell ref="G15:G16"/>
    <mergeCell ref="H15:H16"/>
    <mergeCell ref="I15:I16"/>
    <mergeCell ref="E17:F17"/>
    <mergeCell ref="E18:F18"/>
    <mergeCell ref="E19:F19"/>
    <mergeCell ref="A27:B27"/>
    <mergeCell ref="I25:I26"/>
    <mergeCell ref="C25:C26"/>
    <mergeCell ref="D25:D26"/>
    <mergeCell ref="E25:E26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0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42917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  <row r="34" spans="1:2" x14ac:dyDescent="0.2">
      <c r="A34" s="4"/>
      <c r="B34" s="4"/>
    </row>
    <row r="51" spans="1:2" ht="12.75" customHeight="1" x14ac:dyDescent="0.2">
      <c r="A51" s="4"/>
      <c r="B51" s="4"/>
    </row>
    <row r="52" spans="1:2" ht="12.75" customHeight="1" x14ac:dyDescent="0.2">
      <c r="A52" s="4"/>
      <c r="B52" s="4"/>
    </row>
    <row r="53" spans="1:2" ht="12.75" customHeight="1" x14ac:dyDescent="0.2">
      <c r="A53" s="4"/>
      <c r="B53" s="4"/>
    </row>
    <row r="54" spans="1:2" ht="12.75" customHeight="1" x14ac:dyDescent="0.2">
      <c r="A54" s="4"/>
      <c r="B54" s="4"/>
    </row>
    <row r="55" spans="1:2" ht="12.75" customHeight="1" x14ac:dyDescent="0.2">
      <c r="A55" s="4"/>
      <c r="B55" s="4"/>
    </row>
    <row r="56" spans="1:2" ht="12.75" customHeight="1" x14ac:dyDescent="0.2">
      <c r="A56" s="4"/>
      <c r="B56" s="4"/>
    </row>
    <row r="57" spans="1:2" ht="12.75" customHeight="1" x14ac:dyDescent="0.2">
      <c r="A57" s="4"/>
      <c r="B57" s="4"/>
    </row>
    <row r="58" spans="1:2" ht="12.75" customHeight="1" x14ac:dyDescent="0.2">
      <c r="A58" s="4"/>
      <c r="B58" s="4"/>
    </row>
    <row r="59" spans="1:2" ht="12.75" customHeight="1" x14ac:dyDescent="0.2">
      <c r="A59" s="4"/>
      <c r="B59" s="4"/>
    </row>
    <row r="60" spans="1:2" ht="12.75" customHeight="1" x14ac:dyDescent="0.2">
      <c r="A60" s="4"/>
      <c r="B60" s="4"/>
    </row>
    <row r="61" spans="1:2" ht="12.75" customHeight="1" x14ac:dyDescent="0.2">
      <c r="A61" s="4"/>
      <c r="B61" s="4"/>
    </row>
    <row r="62" spans="1:2" ht="12.75" customHeight="1" x14ac:dyDescent="0.2">
      <c r="A62" s="4"/>
      <c r="B62" s="4"/>
    </row>
    <row r="63" spans="1:2" ht="12.75" customHeight="1" x14ac:dyDescent="0.2">
      <c r="A63" s="4"/>
      <c r="B63" s="4"/>
    </row>
    <row r="64" spans="1:2" ht="12.75" customHeight="1" x14ac:dyDescent="0.2">
      <c r="A64" s="4"/>
      <c r="B64" s="4"/>
    </row>
    <row r="65" spans="1:2" ht="12.75" customHeight="1" x14ac:dyDescent="0.2">
      <c r="A65" s="4"/>
      <c r="B65" s="4"/>
    </row>
    <row r="66" spans="1:2" ht="12.75" customHeight="1" x14ac:dyDescent="0.2">
      <c r="A66" s="4"/>
      <c r="B66" s="4"/>
    </row>
    <row r="67" spans="1:2" ht="12.75" customHeight="1" x14ac:dyDescent="0.2">
      <c r="A67" s="4"/>
      <c r="B67" s="4"/>
    </row>
    <row r="68" spans="1:2" ht="12.75" customHeight="1" x14ac:dyDescent="0.2">
      <c r="A68" s="4"/>
      <c r="B68" s="4"/>
    </row>
    <row r="69" spans="1:2" ht="12.75" customHeight="1" x14ac:dyDescent="0.2">
      <c r="A69" s="4"/>
      <c r="B69" s="4"/>
    </row>
    <row r="70" spans="1:2" ht="12.75" customHeight="1" x14ac:dyDescent="0.2">
      <c r="A70" s="4"/>
      <c r="B70" s="4"/>
    </row>
    <row r="71" spans="1:2" ht="12.75" customHeight="1" x14ac:dyDescent="0.2">
      <c r="A71" s="4"/>
      <c r="B71" s="4"/>
    </row>
    <row r="72" spans="1:2" ht="12.75" customHeight="1" x14ac:dyDescent="0.2">
      <c r="A72" s="4"/>
      <c r="B72" s="4"/>
    </row>
    <row r="73" spans="1:2" ht="12.75" customHeight="1" x14ac:dyDescent="0.2">
      <c r="A73" s="4"/>
      <c r="B73" s="4"/>
    </row>
    <row r="74" spans="1:2" ht="12.75" customHeight="1" x14ac:dyDescent="0.2">
      <c r="A74" s="4"/>
      <c r="B74" s="4"/>
    </row>
    <row r="75" spans="1:2" ht="12.75" customHeight="1" x14ac:dyDescent="0.2">
      <c r="A75" s="4"/>
      <c r="B75" s="4"/>
    </row>
    <row r="76" spans="1:2" ht="12.75" customHeight="1" x14ac:dyDescent="0.2">
      <c r="A76" s="4"/>
      <c r="B76" s="4"/>
    </row>
    <row r="77" spans="1:2" ht="12.75" customHeight="1" x14ac:dyDescent="0.2">
      <c r="A77" s="4"/>
      <c r="B77" s="4"/>
    </row>
    <row r="78" spans="1:2" ht="12.75" customHeight="1" x14ac:dyDescent="0.2">
      <c r="A78" s="4"/>
      <c r="B78" s="4"/>
    </row>
    <row r="79" spans="1:2" ht="12.75" customHeight="1" x14ac:dyDescent="0.2">
      <c r="A79" s="4"/>
      <c r="B79" s="4"/>
    </row>
    <row r="80" spans="1:2" ht="12.75" customHeight="1" x14ac:dyDescent="0.2">
      <c r="A80" s="4"/>
      <c r="B80" s="4"/>
    </row>
    <row r="81" spans="1:2" ht="12.75" customHeight="1" x14ac:dyDescent="0.2">
      <c r="A81" s="4"/>
      <c r="B81" s="4"/>
    </row>
    <row r="82" spans="1:2" ht="12.75" customHeight="1" x14ac:dyDescent="0.2">
      <c r="A82" s="4"/>
      <c r="B82" s="4"/>
    </row>
    <row r="83" spans="1:2" ht="12.75" customHeight="1" x14ac:dyDescent="0.2">
      <c r="A83" s="4"/>
      <c r="B83" s="4"/>
    </row>
    <row r="84" spans="1:2" ht="12.75" customHeight="1" x14ac:dyDescent="0.2">
      <c r="A84" s="4"/>
      <c r="B84" s="4"/>
    </row>
    <row r="85" spans="1:2" ht="12.75" customHeight="1" x14ac:dyDescent="0.2">
      <c r="A85" s="4"/>
      <c r="B85" s="4"/>
    </row>
    <row r="86" spans="1:2" ht="12.75" customHeight="1" x14ac:dyDescent="0.2">
      <c r="A86" s="4"/>
      <c r="B86" s="4"/>
    </row>
    <row r="87" spans="1:2" ht="12.75" customHeight="1" x14ac:dyDescent="0.2">
      <c r="A87" s="4"/>
      <c r="B87" s="4"/>
    </row>
    <row r="88" spans="1:2" ht="12.75" customHeight="1" x14ac:dyDescent="0.2">
      <c r="A88" s="4"/>
      <c r="B88" s="4"/>
    </row>
    <row r="89" spans="1:2" ht="12.75" customHeight="1" x14ac:dyDescent="0.2">
      <c r="A89" s="4"/>
      <c r="B89" s="4"/>
    </row>
    <row r="90" spans="1:2" ht="12.75" customHeight="1" x14ac:dyDescent="0.2">
      <c r="A90" s="4"/>
      <c r="B90" s="4"/>
    </row>
    <row r="91" spans="1:2" ht="12.75" customHeight="1" x14ac:dyDescent="0.2">
      <c r="A91" s="4"/>
      <c r="B91" s="4"/>
    </row>
    <row r="92" spans="1:2" ht="12.75" customHeight="1" x14ac:dyDescent="0.2">
      <c r="A92" s="4"/>
      <c r="B92" s="4"/>
    </row>
    <row r="93" spans="1:2" ht="12.75" customHeight="1" x14ac:dyDescent="0.2">
      <c r="A93" s="4"/>
      <c r="B93" s="4"/>
    </row>
    <row r="94" spans="1:2" ht="12.75" customHeight="1" x14ac:dyDescent="0.2">
      <c r="A94" s="4"/>
      <c r="B94" s="4"/>
    </row>
    <row r="95" spans="1:2" ht="12.75" customHeight="1" x14ac:dyDescent="0.2">
      <c r="A95" s="4"/>
      <c r="B95" s="4"/>
    </row>
    <row r="96" spans="1:2" ht="12.75" customHeight="1" x14ac:dyDescent="0.2">
      <c r="A96" s="4"/>
      <c r="B96" s="4"/>
    </row>
    <row r="97" spans="1:11" ht="12.75" customHeight="1" x14ac:dyDescent="0.2">
      <c r="A97" s="4"/>
      <c r="B97" s="4"/>
    </row>
    <row r="98" spans="1:11" ht="12.75" customHeight="1" x14ac:dyDescent="0.2">
      <c r="A98" s="4"/>
      <c r="B98" s="4"/>
    </row>
    <row r="99" spans="1:11" ht="12.75" customHeight="1" x14ac:dyDescent="0.2">
      <c r="A99" s="4"/>
      <c r="B99" s="4"/>
    </row>
    <row r="100" spans="1:11" ht="12.75" customHeight="1" x14ac:dyDescent="0.2">
      <c r="A100" s="4"/>
      <c r="B100" s="4"/>
    </row>
    <row r="101" spans="1:11" ht="12.75" customHeight="1" x14ac:dyDescent="0.2">
      <c r="A101" s="4"/>
      <c r="B101" s="4"/>
    </row>
    <row r="102" spans="1:11" ht="12.75" customHeight="1" x14ac:dyDescent="0.2">
      <c r="A102" s="4"/>
      <c r="B102" s="4"/>
    </row>
    <row r="103" spans="1:11" ht="12.75" customHeight="1" x14ac:dyDescent="0.2">
      <c r="A103" s="4"/>
      <c r="B103" s="4"/>
    </row>
    <row r="104" spans="1:11" ht="12.75" customHeight="1" x14ac:dyDescent="0.2">
      <c r="A104" s="4"/>
      <c r="B104" s="4"/>
    </row>
    <row r="105" spans="1:11" ht="12.75" customHeight="1" x14ac:dyDescent="0.2">
      <c r="A105" s="4"/>
      <c r="B105" s="4"/>
    </row>
    <row r="106" spans="1:11" ht="12.75" customHeight="1" x14ac:dyDescent="0.2">
      <c r="A106" s="4"/>
      <c r="B106" s="4"/>
    </row>
    <row r="107" spans="1:11" ht="12.75" customHeight="1" x14ac:dyDescent="0.2">
      <c r="A107" s="4"/>
      <c r="B107" s="4"/>
    </row>
    <row r="108" spans="1:11" ht="12.75" customHeight="1" x14ac:dyDescent="0.2">
      <c r="A108" s="4"/>
      <c r="B108" s="4"/>
    </row>
    <row r="109" spans="1:11" ht="12.75" customHeight="1" x14ac:dyDescent="0.2">
      <c r="A109" s="4"/>
      <c r="B109" s="4"/>
    </row>
    <row r="110" spans="1:11" ht="12.75" customHeight="1" x14ac:dyDescent="0.2">
      <c r="A110" s="4"/>
      <c r="B110" s="4"/>
    </row>
    <row r="111" spans="1:11" ht="12.75" customHeight="1" x14ac:dyDescent="0.2">
      <c r="A111" s="71" t="s">
        <v>12</v>
      </c>
      <c r="B111" s="72"/>
      <c r="K111" s="35"/>
    </row>
    <row r="112" spans="1:11" ht="12.75" customHeight="1" x14ac:dyDescent="0.2">
      <c r="A112" s="4"/>
      <c r="B112" s="4"/>
      <c r="K112" s="35"/>
    </row>
    <row r="113" spans="1:11" ht="12.75" customHeight="1" x14ac:dyDescent="0.2">
      <c r="A113" s="4"/>
      <c r="B113" s="4"/>
      <c r="K113" s="35"/>
    </row>
    <row r="114" spans="1:11" ht="12.75" customHeight="1" x14ac:dyDescent="0.2">
      <c r="A114" s="4"/>
      <c r="B114" s="4"/>
      <c r="K114" s="35"/>
    </row>
    <row r="115" spans="1:11" ht="12.75" customHeight="1" x14ac:dyDescent="0.2">
      <c r="A115" s="4"/>
      <c r="B115" s="4"/>
      <c r="K115" s="35"/>
    </row>
    <row r="116" spans="1:11" ht="12.75" customHeight="1" x14ac:dyDescent="0.2">
      <c r="A116" s="4"/>
      <c r="B116" s="4"/>
      <c r="K116" s="35"/>
    </row>
    <row r="117" spans="1:11" ht="12.75" customHeight="1" x14ac:dyDescent="0.2">
      <c r="A117" s="4"/>
      <c r="B117" s="4"/>
      <c r="K117" s="35"/>
    </row>
    <row r="118" spans="1:11" ht="12.75" customHeight="1" x14ac:dyDescent="0.2">
      <c r="A118" s="4"/>
      <c r="B118" s="4"/>
      <c r="K118" s="35"/>
    </row>
    <row r="119" spans="1:11" ht="12.75" customHeight="1" x14ac:dyDescent="0.2">
      <c r="A119" s="4"/>
      <c r="B119" s="4"/>
      <c r="K119" s="35"/>
    </row>
    <row r="120" spans="1:11" ht="12.75" customHeight="1" x14ac:dyDescent="0.2">
      <c r="A120" s="4"/>
      <c r="B120" s="4"/>
      <c r="K120" s="35"/>
    </row>
    <row r="121" spans="1:11" ht="12.75" customHeight="1" x14ac:dyDescent="0.2">
      <c r="A121" s="4"/>
      <c r="B121" s="4"/>
      <c r="K121" s="35"/>
    </row>
    <row r="122" spans="1:11" ht="12.75" customHeight="1" x14ac:dyDescent="0.2">
      <c r="A122" s="4"/>
      <c r="B122" s="4"/>
      <c r="K122" s="35"/>
    </row>
    <row r="123" spans="1:11" ht="12.75" customHeight="1" x14ac:dyDescent="0.2">
      <c r="A123" s="4"/>
      <c r="B123" s="4"/>
      <c r="K123" s="35"/>
    </row>
    <row r="124" spans="1:11" ht="12.75" customHeight="1" x14ac:dyDescent="0.2">
      <c r="A124" s="4"/>
      <c r="B124" s="4"/>
      <c r="K124" s="35"/>
    </row>
    <row r="125" spans="1:11" ht="12.75" customHeight="1" x14ac:dyDescent="0.2">
      <c r="A125" s="4"/>
      <c r="B125" s="4"/>
      <c r="K125" s="35"/>
    </row>
    <row r="130" spans="1:2" x14ac:dyDescent="0.2">
      <c r="A130" s="4"/>
      <c r="B130" s="4"/>
    </row>
  </sheetData>
  <sheetProtection algorithmName="SHA-512" hashValue="hFJHHeq3kI3dTWdMBw2JOaNLJzmRA5z6XzxlPB0P1T2kj0PYRbMFhlriZJmTXLsa5mnxB/kDNaPJoluEdhhOLQ==" saltValue="AWErN7/T0iy7vkH8LBLDOQ==" spinCount="100000" sheet="1" objects="1" scenarios="1"/>
  <mergeCells count="21">
    <mergeCell ref="A12:B12"/>
    <mergeCell ref="C12:I12"/>
    <mergeCell ref="H15:H16"/>
    <mergeCell ref="I15:I16"/>
    <mergeCell ref="E17:F17"/>
    <mergeCell ref="A15:B15"/>
    <mergeCell ref="C15:C16"/>
    <mergeCell ref="D15:D16"/>
    <mergeCell ref="E15:F16"/>
    <mergeCell ref="G15:G16"/>
    <mergeCell ref="A111:B111"/>
    <mergeCell ref="A27:B27"/>
    <mergeCell ref="C27:I29"/>
    <mergeCell ref="E18:F18"/>
    <mergeCell ref="I25:I26"/>
    <mergeCell ref="E25:E26"/>
    <mergeCell ref="F25:G26"/>
    <mergeCell ref="H25:H26"/>
    <mergeCell ref="C25:C26"/>
    <mergeCell ref="D25:D26"/>
    <mergeCell ref="E19:F19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Normal="100" workbookViewId="0">
      <selection activeCell="C27" sqref="C27:I29"/>
    </sheetView>
  </sheetViews>
  <sheetFormatPr defaultColWidth="11.42578125" defaultRowHeight="12.75" x14ac:dyDescent="0.2"/>
  <cols>
    <col min="1" max="1" width="12.28515625" style="8" bestFit="1" customWidth="1"/>
    <col min="2" max="2" width="12.28515625" style="8" customWidth="1"/>
    <col min="3" max="3" width="22.140625" style="3" customWidth="1"/>
    <col min="4" max="4" width="10" style="3" customWidth="1"/>
    <col min="5" max="5" width="8.42578125" style="3" customWidth="1"/>
    <col min="6" max="6" width="14.28515625" style="4" customWidth="1"/>
    <col min="7" max="7" width="12.85546875" style="4" customWidth="1"/>
    <col min="8" max="9" width="13.5703125" style="4" customWidth="1"/>
    <col min="10" max="16384" width="11.42578125" style="4"/>
  </cols>
  <sheetData>
    <row r="1" spans="1:9" ht="18" customHeight="1" x14ac:dyDescent="0.25">
      <c r="A1" s="2" t="s">
        <v>19</v>
      </c>
      <c r="B1" s="1"/>
      <c r="D1" s="2"/>
      <c r="E1" s="2"/>
      <c r="I1" s="34">
        <v>42948</v>
      </c>
    </row>
    <row r="2" spans="1:9" ht="18" customHeight="1" x14ac:dyDescent="0.25">
      <c r="A2" s="23" t="s">
        <v>20</v>
      </c>
      <c r="B2" s="1"/>
      <c r="D2" s="2"/>
      <c r="E2" s="2"/>
    </row>
    <row r="3" spans="1:9" ht="18" customHeight="1" x14ac:dyDescent="0.25">
      <c r="A3" s="5" t="s">
        <v>21</v>
      </c>
      <c r="B3" s="1"/>
      <c r="D3" s="6"/>
      <c r="E3" s="6"/>
    </row>
    <row r="4" spans="1:9" ht="12.75" customHeight="1" x14ac:dyDescent="0.2">
      <c r="A4" s="7"/>
      <c r="B4" s="1"/>
    </row>
    <row r="5" spans="1:9" ht="15" x14ac:dyDescent="0.25">
      <c r="A5" s="15" t="s">
        <v>26</v>
      </c>
    </row>
    <row r="6" spans="1:9" ht="15" x14ac:dyDescent="0.25">
      <c r="A6" s="15"/>
    </row>
    <row r="7" spans="1:9" x14ac:dyDescent="0.2">
      <c r="A7" s="41" t="s">
        <v>24</v>
      </c>
      <c r="B7" s="32"/>
      <c r="C7" s="14"/>
      <c r="D7" s="14"/>
      <c r="E7" s="14"/>
      <c r="F7" s="14"/>
      <c r="G7" s="14"/>
    </row>
    <row r="8" spans="1:9" x14ac:dyDescent="0.2">
      <c r="A8" s="41" t="s">
        <v>23</v>
      </c>
      <c r="B8" s="32"/>
      <c r="C8" s="14"/>
      <c r="D8" s="14"/>
      <c r="E8" s="14"/>
      <c r="F8" s="14"/>
      <c r="G8" s="14"/>
    </row>
    <row r="9" spans="1:9" ht="15" customHeight="1" x14ac:dyDescent="0.2">
      <c r="A9" s="39"/>
      <c r="B9" s="39"/>
      <c r="C9" s="40"/>
      <c r="D9" s="40"/>
      <c r="E9" s="40"/>
      <c r="F9" s="40"/>
      <c r="G9" s="40"/>
    </row>
    <row r="10" spans="1:9" ht="15" x14ac:dyDescent="0.25">
      <c r="A10" s="15" t="s">
        <v>18</v>
      </c>
    </row>
    <row r="11" spans="1:9" ht="15" customHeight="1" x14ac:dyDescent="0.25">
      <c r="A11" s="15"/>
    </row>
    <row r="12" spans="1:9" ht="44.25" customHeight="1" x14ac:dyDescent="0.2">
      <c r="A12" s="102" t="s">
        <v>13</v>
      </c>
      <c r="B12" s="102"/>
      <c r="C12" s="103" t="s">
        <v>22</v>
      </c>
      <c r="D12" s="103"/>
      <c r="E12" s="103"/>
      <c r="F12" s="103"/>
      <c r="G12" s="103"/>
      <c r="H12" s="103"/>
      <c r="I12" s="103"/>
    </row>
    <row r="13" spans="1:9" ht="15" x14ac:dyDescent="0.25">
      <c r="A13" s="15" t="s">
        <v>16</v>
      </c>
    </row>
    <row r="14" spans="1:9" ht="15.75" thickBot="1" x14ac:dyDescent="0.3">
      <c r="A14" s="15"/>
    </row>
    <row r="15" spans="1:9" ht="15.95" customHeight="1" x14ac:dyDescent="0.2">
      <c r="A15" s="71" t="s">
        <v>13</v>
      </c>
      <c r="B15" s="72"/>
      <c r="C15" s="94" t="s">
        <v>0</v>
      </c>
      <c r="D15" s="96" t="s">
        <v>1</v>
      </c>
      <c r="E15" s="98" t="s">
        <v>10</v>
      </c>
      <c r="F15" s="98"/>
      <c r="G15" s="100" t="s">
        <v>2</v>
      </c>
      <c r="H15" s="100" t="s">
        <v>3</v>
      </c>
      <c r="I15" s="104" t="s">
        <v>4</v>
      </c>
    </row>
    <row r="16" spans="1:9" ht="15.95" customHeight="1" thickBot="1" x14ac:dyDescent="0.25">
      <c r="B16" s="16"/>
      <c r="C16" s="95"/>
      <c r="D16" s="97"/>
      <c r="E16" s="99"/>
      <c r="F16" s="99"/>
      <c r="G16" s="101"/>
      <c r="H16" s="101"/>
      <c r="I16" s="105"/>
    </row>
    <row r="17" spans="1:13" ht="12.75" customHeight="1" x14ac:dyDescent="0.2">
      <c r="A17" s="4"/>
      <c r="B17" s="17"/>
      <c r="C17" s="26" t="s">
        <v>6</v>
      </c>
      <c r="D17" s="24" t="s">
        <v>6</v>
      </c>
      <c r="E17" s="67" t="s">
        <v>25</v>
      </c>
      <c r="F17" s="68"/>
      <c r="G17" s="33" t="s">
        <v>28</v>
      </c>
      <c r="H17" s="33" t="s">
        <v>28</v>
      </c>
      <c r="I17" s="36" t="s">
        <v>28</v>
      </c>
      <c r="J17" s="18"/>
      <c r="K17" s="19"/>
      <c r="L17" s="19"/>
      <c r="M17" s="19"/>
    </row>
    <row r="18" spans="1:13" x14ac:dyDescent="0.2">
      <c r="A18" s="4"/>
      <c r="B18" s="10"/>
      <c r="C18" s="27" t="s">
        <v>7</v>
      </c>
      <c r="D18" s="9" t="s">
        <v>5</v>
      </c>
      <c r="E18" s="69">
        <v>50</v>
      </c>
      <c r="F18" s="69"/>
      <c r="G18" s="22" t="s">
        <v>28</v>
      </c>
      <c r="H18" s="22" t="s">
        <v>28</v>
      </c>
      <c r="I18" s="28" t="s">
        <v>28</v>
      </c>
      <c r="J18" s="20"/>
      <c r="K18" s="19"/>
      <c r="L18" s="19"/>
      <c r="M18" s="19"/>
    </row>
    <row r="19" spans="1:13" ht="12.75" customHeight="1" thickBot="1" x14ac:dyDescent="0.25">
      <c r="A19" s="4"/>
      <c r="B19" s="10"/>
      <c r="C19" s="29" t="s">
        <v>8</v>
      </c>
      <c r="D19" s="25" t="s">
        <v>9</v>
      </c>
      <c r="E19" s="70">
        <v>20</v>
      </c>
      <c r="F19" s="70"/>
      <c r="G19" s="37" t="s">
        <v>28</v>
      </c>
      <c r="H19" s="37" t="s">
        <v>28</v>
      </c>
      <c r="I19" s="38" t="s">
        <v>28</v>
      </c>
      <c r="J19" s="20"/>
      <c r="K19" s="19"/>
      <c r="L19" s="19"/>
      <c r="M19" s="19"/>
    </row>
    <row r="20" spans="1:13" ht="12.75" customHeight="1" x14ac:dyDescent="0.2">
      <c r="A20" s="4"/>
      <c r="B20" s="10"/>
      <c r="C20" s="10"/>
      <c r="D20" s="20"/>
      <c r="E20" s="21"/>
      <c r="F20" s="21"/>
      <c r="G20" s="10"/>
      <c r="H20" s="10"/>
      <c r="I20" s="10"/>
      <c r="J20" s="20"/>
      <c r="K20" s="19"/>
      <c r="L20" s="19"/>
      <c r="M20" s="19"/>
    </row>
    <row r="21" spans="1:13" ht="12.75" customHeight="1" x14ac:dyDescent="0.2">
      <c r="A21" s="4"/>
      <c r="B21" s="10"/>
      <c r="C21" s="10"/>
      <c r="D21" s="20"/>
      <c r="E21" s="21"/>
      <c r="F21" s="21"/>
      <c r="G21" s="10"/>
      <c r="H21" s="10"/>
      <c r="I21" s="10"/>
      <c r="J21" s="20"/>
      <c r="K21" s="19"/>
      <c r="L21" s="19"/>
      <c r="M21" s="19"/>
    </row>
    <row r="22" spans="1:13" ht="12.75" customHeight="1" x14ac:dyDescent="0.2">
      <c r="A22" s="4"/>
      <c r="B22" s="10"/>
      <c r="C22" s="10"/>
      <c r="D22" s="20"/>
      <c r="E22" s="21"/>
      <c r="F22" s="21"/>
      <c r="G22" s="10"/>
      <c r="H22" s="10"/>
      <c r="I22" s="10"/>
      <c r="J22" s="20"/>
      <c r="K22" s="19"/>
      <c r="L22" s="19"/>
      <c r="M22" s="19"/>
    </row>
    <row r="23" spans="1:13" ht="15" x14ac:dyDescent="0.25">
      <c r="A23" s="15" t="s">
        <v>17</v>
      </c>
      <c r="B23" s="10"/>
      <c r="C23" s="10"/>
      <c r="D23" s="20"/>
      <c r="E23" s="21"/>
      <c r="F23" s="21"/>
      <c r="G23" s="10"/>
      <c r="H23" s="10"/>
      <c r="I23" s="10"/>
      <c r="J23" s="20"/>
      <c r="K23" s="19"/>
      <c r="L23" s="19"/>
      <c r="M23" s="19"/>
    </row>
    <row r="24" spans="1:13" ht="12.75" customHeight="1" thickBot="1" x14ac:dyDescent="0.25">
      <c r="A24" s="4"/>
      <c r="B24" s="4"/>
      <c r="C24" s="13"/>
      <c r="D24" s="13"/>
      <c r="E24" s="13"/>
      <c r="F24" s="13"/>
    </row>
    <row r="25" spans="1:13" ht="12.75" customHeight="1" x14ac:dyDescent="0.2">
      <c r="A25" s="4"/>
      <c r="B25" s="4"/>
      <c r="C25" s="77" t="s">
        <v>11</v>
      </c>
      <c r="D25" s="79" t="s">
        <v>0</v>
      </c>
      <c r="E25" s="79" t="s">
        <v>1</v>
      </c>
      <c r="F25" s="81" t="s">
        <v>10</v>
      </c>
      <c r="G25" s="82"/>
      <c r="H25" s="75" t="s">
        <v>14</v>
      </c>
      <c r="I25" s="73" t="s">
        <v>15</v>
      </c>
    </row>
    <row r="26" spans="1:13" ht="25.5" customHeight="1" thickBot="1" x14ac:dyDescent="0.25">
      <c r="A26" s="4"/>
      <c r="B26" s="4"/>
      <c r="C26" s="78"/>
      <c r="D26" s="76"/>
      <c r="E26" s="80"/>
      <c r="F26" s="83"/>
      <c r="G26" s="84"/>
      <c r="H26" s="76"/>
      <c r="I26" s="74"/>
    </row>
    <row r="27" spans="1:13" ht="12.75" customHeight="1" x14ac:dyDescent="0.2">
      <c r="A27" s="71" t="s">
        <v>13</v>
      </c>
      <c r="B27" s="72"/>
      <c r="C27" s="85" t="s">
        <v>27</v>
      </c>
      <c r="D27" s="86"/>
      <c r="E27" s="86"/>
      <c r="F27" s="86"/>
      <c r="G27" s="86"/>
      <c r="H27" s="86"/>
      <c r="I27" s="87"/>
    </row>
    <row r="28" spans="1:13" ht="12.75" customHeight="1" x14ac:dyDescent="0.2">
      <c r="A28" s="4"/>
      <c r="B28" s="4"/>
      <c r="C28" s="88"/>
      <c r="D28" s="89"/>
      <c r="E28" s="89"/>
      <c r="F28" s="89"/>
      <c r="G28" s="89"/>
      <c r="H28" s="89"/>
      <c r="I28" s="90"/>
    </row>
    <row r="29" spans="1:13" ht="12.75" customHeight="1" thickBot="1" x14ac:dyDescent="0.25">
      <c r="A29" s="4"/>
      <c r="B29" s="4"/>
      <c r="C29" s="91"/>
      <c r="D29" s="92"/>
      <c r="E29" s="92"/>
      <c r="F29" s="92"/>
      <c r="G29" s="92"/>
      <c r="H29" s="92"/>
      <c r="I29" s="93"/>
    </row>
  </sheetData>
  <sheetProtection algorithmName="SHA-512" hashValue="ZI77i84Y8KRxLqYQ+kWawbiAbtTgsHW7zIhsY5b2U6F0WTshXiuYMoeijpzdLKj/VbcHQiFtb8rUUdAJWsZIBg==" saltValue="BbvHiWQNe8bFFNhhm7zGKQ==" spinCount="100000" sheet="1" objects="1" scenarios="1"/>
  <mergeCells count="20">
    <mergeCell ref="A27:B27"/>
    <mergeCell ref="C27:I29"/>
    <mergeCell ref="C25:C26"/>
    <mergeCell ref="E25:E26"/>
    <mergeCell ref="E17:F17"/>
    <mergeCell ref="E18:F18"/>
    <mergeCell ref="E19:F19"/>
    <mergeCell ref="D25:D26"/>
    <mergeCell ref="H15:H16"/>
    <mergeCell ref="I25:I26"/>
    <mergeCell ref="H25:H26"/>
    <mergeCell ref="F25:G26"/>
    <mergeCell ref="A12:B12"/>
    <mergeCell ref="C12:I12"/>
    <mergeCell ref="I15:I16"/>
    <mergeCell ref="A15:B15"/>
    <mergeCell ref="D15:D16"/>
    <mergeCell ref="C15:C16"/>
    <mergeCell ref="E15:F16"/>
    <mergeCell ref="G15:G16"/>
  </mergeCells>
  <printOptions horizontalCentered="1"/>
  <pageMargins left="0.35433070866141736" right="0.35433070866141736" top="0.39370078740157483" bottom="0.39370078740157483" header="0" footer="0.51181102362204722"/>
  <pageSetup paperSize="9" scale="80" orientation="portrait" r:id="rId1"/>
  <headerFooter alignWithMargins="0"/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Monitoring Locations</vt:lpstr>
      <vt:lpstr>Jan - 2017</vt:lpstr>
      <vt:lpstr>Feb - 2017</vt:lpstr>
      <vt:lpstr>Mar - 2017</vt:lpstr>
      <vt:lpstr>Apr - 2017</vt:lpstr>
      <vt:lpstr>May - 2017</vt:lpstr>
      <vt:lpstr>Jun - 2017</vt:lpstr>
      <vt:lpstr>Jul - 2017</vt:lpstr>
      <vt:lpstr>Aug - 2017</vt:lpstr>
      <vt:lpstr>Sep - 2017</vt:lpstr>
      <vt:lpstr>Oct - 2017</vt:lpstr>
      <vt:lpstr>Nov - 2017</vt:lpstr>
      <vt:lpstr>Dec - 2017</vt:lpstr>
      <vt:lpstr>'Apr - 2017'!Print_Area</vt:lpstr>
      <vt:lpstr>'Aug - 2017'!Print_Area</vt:lpstr>
      <vt:lpstr>'Dec - 2017'!Print_Area</vt:lpstr>
      <vt:lpstr>'Feb - 2017'!Print_Area</vt:lpstr>
      <vt:lpstr>'Jan - 2017'!Print_Area</vt:lpstr>
      <vt:lpstr>'Jul - 2017'!Print_Area</vt:lpstr>
      <vt:lpstr>'Jun - 2017'!Print_Area</vt:lpstr>
      <vt:lpstr>'Mar - 2017'!Print_Area</vt:lpstr>
      <vt:lpstr>'May - 2017'!Print_Area</vt:lpstr>
      <vt:lpstr>'Nov - 2017'!Print_Area</vt:lpstr>
      <vt:lpstr>'Oct - 2017'!Print_Area</vt:lpstr>
      <vt:lpstr>'Sep - 2017'!Print_Area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Hutcheson</dc:creator>
  <cp:lastModifiedBy>Alycia Campbell</cp:lastModifiedBy>
  <cp:lastPrinted>2016-08-23T02:41:08Z</cp:lastPrinted>
  <dcterms:created xsi:type="dcterms:W3CDTF">2016-02-01T21:38:37Z</dcterms:created>
  <dcterms:modified xsi:type="dcterms:W3CDTF">2018-03-07T01:38:03Z</dcterms:modified>
</cp:coreProperties>
</file>