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3132 - Mittagong Sands\Water Monitoring\2014\"/>
    </mc:Choice>
  </mc:AlternateContent>
  <bookViews>
    <workbookView xWindow="120" yWindow="90" windowWidth="20580" windowHeight="11385" firstSheet="1" activeTab="11"/>
  </bookViews>
  <sheets>
    <sheet name="Jan - 2014" sheetId="21" r:id="rId1"/>
    <sheet name="Feb - 2014" sheetId="20" r:id="rId2"/>
    <sheet name="Mar - 2014" sheetId="19" r:id="rId3"/>
    <sheet name="Apr - 2014" sheetId="18" r:id="rId4"/>
    <sheet name="May - 2014" sheetId="17" r:id="rId5"/>
    <sheet name="Jun - 2014" sheetId="11" r:id="rId6"/>
    <sheet name="Jul - 2014" sheetId="10" r:id="rId7"/>
    <sheet name="Aug - 2014" sheetId="4" r:id="rId8"/>
    <sheet name="Sep - 2014" sheetId="5" r:id="rId9"/>
    <sheet name="Oct - 2014" sheetId="7" r:id="rId10"/>
    <sheet name="Nov - 2014" sheetId="8" r:id="rId11"/>
    <sheet name="Dec - 2014" sheetId="9" r:id="rId12"/>
  </sheets>
  <definedNames>
    <definedName name="_xlnm.Print_Area" localSheetId="3">'Apr - 2014'!$A$1:$I$29</definedName>
    <definedName name="_xlnm.Print_Area" localSheetId="7">'Aug - 2014'!$A$1:$I$29</definedName>
    <definedName name="_xlnm.Print_Area" localSheetId="11">'Dec - 2014'!$A$1:$I$29</definedName>
    <definedName name="_xlnm.Print_Area" localSheetId="1">'Feb - 2014'!$A$1:$I$29</definedName>
    <definedName name="_xlnm.Print_Area" localSheetId="0">'Jan - 2014'!$A$1:$I$29</definedName>
    <definedName name="_xlnm.Print_Area" localSheetId="6">'Jul - 2014'!$A$1:$I$29</definedName>
    <definedName name="_xlnm.Print_Area" localSheetId="5">'Jun - 2014'!$A$1:$I$29</definedName>
    <definedName name="_xlnm.Print_Area" localSheetId="2">'Mar - 2014'!$A$1:$I$29</definedName>
    <definedName name="_xlnm.Print_Area" localSheetId="4">'May - 2014'!$A$1:$I$29</definedName>
    <definedName name="_xlnm.Print_Area" localSheetId="10">'Nov - 2014'!$A$1:$I$29</definedName>
    <definedName name="_xlnm.Print_Area" localSheetId="9">'Oct - 2014'!$A$1:$I$29</definedName>
    <definedName name="_xlnm.Print_Area" localSheetId="8">'Sep - 2014'!$A$1:$I$29</definedName>
  </definedNames>
  <calcPr calcId="162913"/>
</workbook>
</file>

<file path=xl/calcChain.xml><?xml version="1.0" encoding="utf-8"?>
<calcChain xmlns="http://schemas.openxmlformats.org/spreadsheetml/2006/main">
  <c r="I20" i="10" l="1"/>
  <c r="H20" i="10"/>
  <c r="G20" i="10"/>
  <c r="I19" i="10"/>
  <c r="H19" i="10"/>
  <c r="G19" i="10"/>
  <c r="I18" i="10"/>
  <c r="H18" i="10"/>
  <c r="G18" i="10"/>
</calcChain>
</file>

<file path=xl/sharedStrings.xml><?xml version="1.0" encoding="utf-8"?>
<sst xmlns="http://schemas.openxmlformats.org/spreadsheetml/2006/main" count="492" uniqueCount="29">
  <si>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</si>
  <si>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</si>
  <si>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</si>
  <si>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</si>
  <si>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</si>
  <si>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</si>
  <si>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</si>
  <si>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Total Suspended Solids</t>
  </si>
  <si>
    <t>Turbidity</t>
  </si>
  <si>
    <t>NTU</t>
  </si>
  <si>
    <t>100 Percentile Concentration Limit</t>
  </si>
  <si>
    <t>6 - 8.5</t>
  </si>
  <si>
    <t>Sample Date</t>
  </si>
  <si>
    <t>Monitoring Point 1:</t>
  </si>
  <si>
    <t>Test Result</t>
  </si>
  <si>
    <t>Exceedance (Y/N)</t>
  </si>
  <si>
    <t>Summary of Results:</t>
  </si>
  <si>
    <t>N</t>
  </si>
  <si>
    <t>Individual Results:</t>
  </si>
  <si>
    <t>Location of Monitoring Points:</t>
  </si>
  <si>
    <t>Monitoring Requirements:</t>
  </si>
  <si>
    <t>No discharge events during period</t>
  </si>
  <si>
    <t>-</t>
  </si>
  <si>
    <t>TSS</t>
  </si>
  <si>
    <t>Mittagong Sands Pty Ltd</t>
  </si>
  <si>
    <t>Mittagong Quarry - Wombeyan Caves Road, High Range NSW 2575</t>
  </si>
  <si>
    <t>Steel pipe and overflow channel discharge from sediment pond labeled 'SFSW-1' on map titled 'Figure 5.3 Environmental Monitoring'.</t>
  </si>
  <si>
    <t>EPA Licence No: 3132</t>
  </si>
  <si>
    <t>Sampling of waters once within within the first 2 hours following each 5-day consecutive rainfall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</si>
</sst>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3" borderId="1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1" fillId="3" borderId="2" xfId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1" fillId="3" borderId="1" xfId="1" applyNumberForma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1" fillId="3" borderId="5" xfId="1" applyFill="1" applyBorder="1" applyAlignment="1">
      <alignment vertical="center" wrapText="1"/>
    </xf>
    <xf numFmtId="0" fontId="6" fillId="3" borderId="6" xfId="1" applyFont="1" applyFill="1" applyBorder="1" applyAlignment="1">
      <alignment horizontal="center" vertical="center"/>
    </xf>
    <xf numFmtId="2" fontId="6" fillId="2" borderId="7" xfId="1" quotePrefix="1" applyNumberFormat="1" applyFont="1" applyFill="1" applyBorder="1" applyAlignment="1">
      <alignment horizontal="center" vertical="center"/>
    </xf>
    <xf numFmtId="2" fontId="6" fillId="2" borderId="8" xfId="1" quotePrefix="1" applyNumberFormat="1" applyFont="1" applyFill="1" applyBorder="1" applyAlignment="1">
      <alignment horizontal="center" vertical="center"/>
    </xf>
    <xf numFmtId="2" fontId="6" fillId="2" borderId="10" xfId="1" quotePrefix="1" applyNumberFormat="1" applyFont="1" applyFill="1" applyBorder="1" applyAlignment="1">
      <alignment horizontal="center" vertical="center"/>
    </xf>
    <xf numFmtId="0" fontId="1" fillId="3" borderId="12" xfId="1" applyFill="1" applyBorder="1" applyAlignment="1">
      <alignment vertical="center" wrapText="1"/>
    </xf>
    <xf numFmtId="0" fontId="6" fillId="3" borderId="13" xfId="1" applyFont="1" applyFill="1" applyBorder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2" fontId="6" fillId="2" borderId="15" xfId="1" quotePrefix="1" applyNumberFormat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vertical="center"/>
    </xf>
    <xf numFmtId="2" fontId="1" fillId="3" borderId="6" xfId="1" applyNumberFormat="1" applyFill="1" applyBorder="1" applyAlignment="1">
      <alignment horizontal="center" vertical="center" wrapText="1"/>
    </xf>
    <xf numFmtId="2" fontId="1" fillId="3" borderId="27" xfId="1" applyNumberFormat="1" applyFill="1" applyBorder="1" applyAlignment="1">
      <alignment horizontal="center" vertical="center" wrapText="1"/>
    </xf>
    <xf numFmtId="0" fontId="1" fillId="3" borderId="29" xfId="1" applyFill="1" applyBorder="1" applyAlignment="1">
      <alignment vertical="center" wrapText="1"/>
    </xf>
    <xf numFmtId="1" fontId="1" fillId="3" borderId="24" xfId="1" applyNumberFormat="1" applyFill="1" applyBorder="1" applyAlignment="1">
      <alignment horizontal="center" vertical="center" wrapText="1"/>
    </xf>
    <xf numFmtId="0" fontId="1" fillId="3" borderId="28" xfId="1" applyFill="1" applyBorder="1" applyAlignment="1">
      <alignment vertical="center" wrapText="1"/>
    </xf>
    <xf numFmtId="1" fontId="1" fillId="3" borderId="13" xfId="1" applyNumberFormat="1" applyFill="1" applyBorder="1" applyAlignment="1">
      <alignment horizontal="center" vertical="center" wrapText="1"/>
    </xf>
    <xf numFmtId="1" fontId="1" fillId="3" borderId="25" xfId="1" applyNumberForma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2" fontId="6" fillId="3" borderId="6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6" fillId="3" borderId="27" xfId="1" applyNumberFormat="1" applyFont="1" applyFill="1" applyBorder="1" applyAlignment="1">
      <alignment horizontal="center" vertical="center" wrapText="1"/>
    </xf>
    <xf numFmtId="1" fontId="6" fillId="3" borderId="24" xfId="1" applyNumberFormat="1" applyFont="1" applyFill="1" applyBorder="1" applyAlignment="1">
      <alignment horizontal="center" vertical="center" wrapText="1"/>
    </xf>
    <xf numFmtId="1" fontId="6" fillId="3" borderId="25" xfId="1" applyNumberFormat="1" applyFont="1" applyFill="1" applyBorder="1" applyAlignment="1">
      <alignment horizontal="center" vertical="center" wrapText="1"/>
    </xf>
    <xf numFmtId="17" fontId="1" fillId="0" borderId="0" xfId="1" applyNumberFormat="1"/>
    <xf numFmtId="2" fontId="6" fillId="3" borderId="16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1" fontId="1" fillId="3" borderId="20" xfId="1" applyNumberFormat="1" applyFill="1" applyBorder="1" applyAlignment="1">
      <alignment horizontal="center" vertical="center" wrapText="1"/>
    </xf>
    <xf numFmtId="1" fontId="1" fillId="3" borderId="23" xfId="1" applyNumberFormat="1" applyFill="1" applyBorder="1" applyAlignment="1">
      <alignment horizontal="center" vertical="center" wrapText="1"/>
    </xf>
    <xf numFmtId="164" fontId="1" fillId="3" borderId="16" xfId="1" applyNumberFormat="1" applyFill="1" applyBorder="1" applyAlignment="1">
      <alignment horizontal="center" vertical="center" wrapText="1"/>
    </xf>
    <xf numFmtId="164" fontId="1" fillId="3" borderId="19" xfId="1" applyNumberForma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 wrapText="1"/>
    </xf>
    <xf numFmtId="2" fontId="8" fillId="0" borderId="23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14" fontId="11" fillId="0" borderId="31" xfId="1" applyNumberFormat="1" applyFont="1" applyFill="1" applyBorder="1" applyAlignment="1">
      <alignment horizontal="center" vertical="center"/>
    </xf>
    <xf numFmtId="14" fontId="11" fillId="0" borderId="32" xfId="1" applyNumberFormat="1" applyFont="1" applyFill="1" applyBorder="1" applyAlignment="1">
      <alignment horizontal="center" vertical="center"/>
    </xf>
    <xf numFmtId="14" fontId="11" fillId="0" borderId="33" xfId="1" applyNumberFormat="1" applyFont="1" applyFill="1" applyBorder="1" applyAlignment="1">
      <alignment horizontal="center" vertical="center"/>
    </xf>
    <xf numFmtId="14" fontId="11" fillId="0" borderId="34" xfId="1" applyNumberFormat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14" fontId="11" fillId="0" borderId="30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4" fontId="11" fillId="0" borderId="36" xfId="1" applyNumberFormat="1" applyFont="1" applyFill="1" applyBorder="1" applyAlignment="1">
      <alignment horizontal="center" vertical="center"/>
    </xf>
    <xf numFmtId="14" fontId="11" fillId="0" borderId="37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vertical="center"/>
    </xf>
    <xf numFmtId="2" fontId="8" fillId="0" borderId="17" xfId="1" applyNumberFormat="1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 wrapText="1"/>
    </xf>
    <xf numFmtId="2" fontId="8" fillId="0" borderId="22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13" xfId="1" applyBorder="1" applyAlignment="1">
      <alignment vertical="center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13" xfId="1" applyNumberFormat="1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2" fontId="6" fillId="0" borderId="5" xfId="1" quotePrefix="1" applyNumberFormat="1" applyFont="1" applyFill="1" applyBorder="1" applyAlignment="1">
      <alignment horizontal="center" vertical="center"/>
    </xf>
    <xf numFmtId="2" fontId="6" fillId="0" borderId="7" xfId="1" quotePrefix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41640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I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41913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46" t="s">
        <v>22</v>
      </c>
      <c r="H18" s="46" t="s">
        <v>22</v>
      </c>
      <c r="I18" s="49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47" t="s">
        <v>22</v>
      </c>
      <c r="H19" s="47" t="s">
        <v>22</v>
      </c>
      <c r="I19" s="50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8" t="s">
        <v>22</v>
      </c>
      <c r="H20" s="48" t="s">
        <v>22</v>
      </c>
      <c r="I20" s="51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I25:I26"/>
    <mergeCell ref="A27:B27"/>
    <mergeCell ref="C25:C26"/>
    <mergeCell ref="D25:D26"/>
    <mergeCell ref="E25:E26"/>
    <mergeCell ref="F25:G26"/>
    <mergeCell ref="H25:H26"/>
    <mergeCell ref="C27:I29"/>
    <mergeCell ref="H16:H17"/>
    <mergeCell ref="I16:I17"/>
    <mergeCell ref="E18:F18"/>
    <mergeCell ref="E19:F19"/>
    <mergeCell ref="E20:F20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41944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46" t="s">
        <v>22</v>
      </c>
      <c r="H18" s="46" t="s">
        <v>22</v>
      </c>
      <c r="I18" s="49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47" t="s">
        <v>22</v>
      </c>
      <c r="H19" s="47" t="s">
        <v>22</v>
      </c>
      <c r="I19" s="50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8" t="s">
        <v>22</v>
      </c>
      <c r="H20" s="48" t="s">
        <v>22</v>
      </c>
      <c r="I20" s="51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C27:I29"/>
    <mergeCell ref="I25:I26"/>
    <mergeCell ref="A27:B27"/>
    <mergeCell ref="C25:C26"/>
    <mergeCell ref="D25:D26"/>
    <mergeCell ref="E25:E26"/>
    <mergeCell ref="F25:G26"/>
    <mergeCell ref="H25:H26"/>
    <mergeCell ref="H16:H17"/>
    <mergeCell ref="I16:I17"/>
    <mergeCell ref="E18:F18"/>
    <mergeCell ref="E19:F19"/>
    <mergeCell ref="E20:F20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41974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46" t="s">
        <v>22</v>
      </c>
      <c r="H18" s="46" t="s">
        <v>22</v>
      </c>
      <c r="I18" s="49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47" t="s">
        <v>22</v>
      </c>
      <c r="H19" s="47" t="s">
        <v>22</v>
      </c>
      <c r="I19" s="50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8" t="s">
        <v>22</v>
      </c>
      <c r="H20" s="48" t="s">
        <v>22</v>
      </c>
      <c r="I20" s="51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I25:I26"/>
    <mergeCell ref="A27:B27"/>
    <mergeCell ref="C27:I29"/>
    <mergeCell ref="C25:C26"/>
    <mergeCell ref="D25:D26"/>
    <mergeCell ref="E25:E26"/>
    <mergeCell ref="F25:G26"/>
    <mergeCell ref="H25:H26"/>
    <mergeCell ref="H16:H17"/>
    <mergeCell ref="I16:I17"/>
    <mergeCell ref="E18:F18"/>
    <mergeCell ref="E19:F19"/>
    <mergeCell ref="E20:F20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41671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I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41699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I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41730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I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41760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I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C27" sqref="C27:I29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41791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36" t="s">
        <v>22</v>
      </c>
      <c r="H18" s="36" t="s">
        <v>22</v>
      </c>
      <c r="I18" s="37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41" t="s">
        <v>22</v>
      </c>
      <c r="H20" s="41" t="s">
        <v>22</v>
      </c>
      <c r="I20" s="42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C27:I29"/>
    <mergeCell ref="I25:I26"/>
    <mergeCell ref="A27:B27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H29" sqref="H29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41821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58">
        <f>MIN(H27)</f>
        <v>6.1</v>
      </c>
      <c r="H18" s="58">
        <f>MAX(H27)</f>
        <v>6.1</v>
      </c>
      <c r="I18" s="59">
        <f>AVERAGE(H27)</f>
        <v>6.1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>
        <f t="shared" ref="G19:G20" si="0">MIN(H28)</f>
        <v>3</v>
      </c>
      <c r="H19" s="24">
        <f t="shared" ref="H19:H20" si="1">MAX(H28)</f>
        <v>3</v>
      </c>
      <c r="I19" s="39">
        <f t="shared" ref="I19:I20" si="2">AVERAGE(H28)</f>
        <v>3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56">
        <f t="shared" si="0"/>
        <v>2.2999999999999998</v>
      </c>
      <c r="H20" s="56">
        <f t="shared" si="1"/>
        <v>2.2999999999999998</v>
      </c>
      <c r="I20" s="57">
        <f t="shared" si="2"/>
        <v>2.2999999999999998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4"/>
      <c r="D24" s="14"/>
      <c r="E24" s="14"/>
      <c r="F24" s="14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100">
        <v>41841</v>
      </c>
      <c r="D27" s="26" t="s">
        <v>6</v>
      </c>
      <c r="E27" s="27" t="s">
        <v>6</v>
      </c>
      <c r="F27" s="103" t="s">
        <v>11</v>
      </c>
      <c r="G27" s="104"/>
      <c r="H27" s="28">
        <v>6.1</v>
      </c>
      <c r="I27" s="29" t="s">
        <v>17</v>
      </c>
    </row>
    <row r="28" spans="1:13" ht="12.75" customHeight="1" x14ac:dyDescent="0.2">
      <c r="A28" s="4"/>
      <c r="B28" s="4"/>
      <c r="C28" s="101"/>
      <c r="D28" s="17" t="s">
        <v>23</v>
      </c>
      <c r="E28" s="9" t="s">
        <v>5</v>
      </c>
      <c r="F28" s="105">
        <v>50</v>
      </c>
      <c r="G28" s="106"/>
      <c r="H28" s="11">
        <v>3</v>
      </c>
      <c r="I28" s="30" t="s">
        <v>17</v>
      </c>
    </row>
    <row r="29" spans="1:13" ht="12.75" customHeight="1" thickBot="1" x14ac:dyDescent="0.25">
      <c r="A29" s="4"/>
      <c r="B29" s="4"/>
      <c r="C29" s="102"/>
      <c r="D29" s="31" t="s">
        <v>8</v>
      </c>
      <c r="E29" s="32" t="s">
        <v>9</v>
      </c>
      <c r="F29" s="107">
        <v>20</v>
      </c>
      <c r="G29" s="108"/>
      <c r="H29" s="33">
        <v>2.2999999999999998</v>
      </c>
      <c r="I29" s="34" t="s">
        <v>17</v>
      </c>
    </row>
    <row r="34" spans="1:2" x14ac:dyDescent="0.2">
      <c r="A34" s="4"/>
      <c r="B34" s="4"/>
    </row>
  </sheetData>
  <mergeCells count="25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H16:H17"/>
    <mergeCell ref="I16:I17"/>
    <mergeCell ref="E18:F18"/>
    <mergeCell ref="E19:F19"/>
    <mergeCell ref="E20:F20"/>
    <mergeCell ref="I25:I26"/>
    <mergeCell ref="A27:B27"/>
    <mergeCell ref="C27:C29"/>
    <mergeCell ref="F27:G27"/>
    <mergeCell ref="F28:G28"/>
    <mergeCell ref="F29:G29"/>
    <mergeCell ref="C25:C26"/>
    <mergeCell ref="D25:D26"/>
    <mergeCell ref="E25:E26"/>
    <mergeCell ref="F25:G26"/>
    <mergeCell ref="H25:H26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C27" sqref="C27:I29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41852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58" t="s">
        <v>22</v>
      </c>
      <c r="H18" s="58" t="s">
        <v>22</v>
      </c>
      <c r="I18" s="59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24" t="s">
        <v>22</v>
      </c>
      <c r="H19" s="24" t="s">
        <v>22</v>
      </c>
      <c r="I19" s="39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56" t="s">
        <v>22</v>
      </c>
      <c r="H20" s="56" t="s">
        <v>22</v>
      </c>
      <c r="I20" s="57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C27:I29"/>
    <mergeCell ref="I16:I17"/>
    <mergeCell ref="A16:B16"/>
    <mergeCell ref="D16:D17"/>
    <mergeCell ref="C16:C17"/>
    <mergeCell ref="E16:F17"/>
    <mergeCell ref="E19:F19"/>
    <mergeCell ref="E20:F20"/>
    <mergeCell ref="G16:G17"/>
    <mergeCell ref="H16:H17"/>
    <mergeCell ref="A27:B27"/>
    <mergeCell ref="D25:D26"/>
    <mergeCell ref="I25:I26"/>
    <mergeCell ref="H25:H26"/>
    <mergeCell ref="F25:G26"/>
    <mergeCell ref="A11:B11"/>
    <mergeCell ref="A12:B12"/>
    <mergeCell ref="C12:G12"/>
    <mergeCell ref="C25:C26"/>
    <mergeCell ref="E25:E26"/>
    <mergeCell ref="C11:G11"/>
    <mergeCell ref="E18:F18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A7" sqref="A7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24</v>
      </c>
      <c r="B1" s="1"/>
      <c r="D1" s="2"/>
      <c r="E1" s="2"/>
      <c r="I1" s="52">
        <v>41883</v>
      </c>
    </row>
    <row r="2" spans="1:9" ht="18" customHeight="1" x14ac:dyDescent="0.25">
      <c r="A2" s="25" t="s">
        <v>25</v>
      </c>
      <c r="B2" s="1"/>
      <c r="D2" s="2"/>
      <c r="E2" s="2"/>
    </row>
    <row r="3" spans="1:9" ht="18" customHeight="1" x14ac:dyDescent="0.25">
      <c r="A3" s="5" t="s">
        <v>27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6" t="s">
        <v>20</v>
      </c>
    </row>
    <row r="6" spans="1:9" ht="15" x14ac:dyDescent="0.25">
      <c r="A6" s="16"/>
    </row>
    <row r="7" spans="1:9" x14ac:dyDescent="0.2">
      <c r="A7" s="45" t="s">
        <v>28</v>
      </c>
      <c r="B7" s="45"/>
      <c r="C7" s="15"/>
      <c r="D7" s="15"/>
      <c r="E7" s="15"/>
      <c r="F7" s="15"/>
      <c r="G7" s="15"/>
    </row>
    <row r="8" spans="1:9" ht="15" customHeight="1" x14ac:dyDescent="0.2">
      <c r="A8" s="43"/>
      <c r="B8" s="43"/>
      <c r="C8" s="44"/>
      <c r="D8" s="44"/>
      <c r="E8" s="44"/>
      <c r="F8" s="44"/>
      <c r="G8" s="44"/>
    </row>
    <row r="9" spans="1:9" ht="15" x14ac:dyDescent="0.25">
      <c r="A9" s="16" t="s">
        <v>19</v>
      </c>
    </row>
    <row r="10" spans="1:9" ht="15" customHeight="1" x14ac:dyDescent="0.25">
      <c r="A10" s="16"/>
    </row>
    <row r="11" spans="1:9" ht="30" customHeight="1" x14ac:dyDescent="0.2">
      <c r="A11" s="91" t="s">
        <v>13</v>
      </c>
      <c r="B11" s="91"/>
      <c r="C11" s="92" t="s">
        <v>26</v>
      </c>
      <c r="D11" s="92"/>
      <c r="E11" s="92"/>
      <c r="F11" s="92"/>
      <c r="G11" s="92"/>
    </row>
    <row r="12" spans="1:9" x14ac:dyDescent="0.2">
      <c r="A12" s="91"/>
      <c r="B12" s="91"/>
      <c r="C12" s="93"/>
      <c r="D12" s="93"/>
      <c r="E12" s="93"/>
      <c r="F12" s="93"/>
      <c r="G12" s="93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6" t="s">
        <v>16</v>
      </c>
    </row>
    <row r="15" spans="1:9" ht="15.75" thickBot="1" x14ac:dyDescent="0.3">
      <c r="A15" s="16"/>
    </row>
    <row r="16" spans="1:9" ht="15.95" customHeight="1" x14ac:dyDescent="0.2">
      <c r="A16" s="62" t="s">
        <v>13</v>
      </c>
      <c r="B16" s="63"/>
      <c r="C16" s="94" t="s">
        <v>0</v>
      </c>
      <c r="D16" s="96" t="s">
        <v>1</v>
      </c>
      <c r="E16" s="98" t="s">
        <v>10</v>
      </c>
      <c r="F16" s="98"/>
      <c r="G16" s="83" t="s">
        <v>2</v>
      </c>
      <c r="H16" s="83" t="s">
        <v>3</v>
      </c>
      <c r="I16" s="85" t="s">
        <v>4</v>
      </c>
    </row>
    <row r="17" spans="1:13" ht="15.95" customHeight="1" thickBot="1" x14ac:dyDescent="0.25">
      <c r="B17" s="18"/>
      <c r="C17" s="95"/>
      <c r="D17" s="97"/>
      <c r="E17" s="99"/>
      <c r="F17" s="99"/>
      <c r="G17" s="84"/>
      <c r="H17" s="84"/>
      <c r="I17" s="86"/>
    </row>
    <row r="18" spans="1:13" ht="12.75" customHeight="1" x14ac:dyDescent="0.2">
      <c r="A18" s="4"/>
      <c r="B18" s="19"/>
      <c r="C18" s="35" t="s">
        <v>6</v>
      </c>
      <c r="D18" s="27" t="s">
        <v>6</v>
      </c>
      <c r="E18" s="87" t="s">
        <v>11</v>
      </c>
      <c r="F18" s="88"/>
      <c r="G18" s="53" t="s">
        <v>22</v>
      </c>
      <c r="H18" s="46" t="s">
        <v>22</v>
      </c>
      <c r="I18" s="49" t="s">
        <v>22</v>
      </c>
      <c r="J18" s="20"/>
      <c r="K18" s="21"/>
      <c r="L18" s="21"/>
      <c r="M18" s="21"/>
    </row>
    <row r="19" spans="1:13" x14ac:dyDescent="0.2">
      <c r="A19" s="4"/>
      <c r="B19" s="10"/>
      <c r="C19" s="38" t="s">
        <v>7</v>
      </c>
      <c r="D19" s="9" t="s">
        <v>5</v>
      </c>
      <c r="E19" s="89">
        <v>50</v>
      </c>
      <c r="F19" s="89"/>
      <c r="G19" s="54" t="s">
        <v>22</v>
      </c>
      <c r="H19" s="47" t="s">
        <v>22</v>
      </c>
      <c r="I19" s="50" t="s">
        <v>22</v>
      </c>
      <c r="J19" s="22"/>
      <c r="K19" s="21"/>
      <c r="L19" s="21"/>
      <c r="M19" s="21"/>
    </row>
    <row r="20" spans="1:13" ht="12.75" customHeight="1" thickBot="1" x14ac:dyDescent="0.25">
      <c r="A20" s="4"/>
      <c r="B20" s="10"/>
      <c r="C20" s="40" t="s">
        <v>8</v>
      </c>
      <c r="D20" s="32" t="s">
        <v>9</v>
      </c>
      <c r="E20" s="90">
        <v>20</v>
      </c>
      <c r="F20" s="90"/>
      <c r="G20" s="55" t="s">
        <v>22</v>
      </c>
      <c r="H20" s="48" t="s">
        <v>22</v>
      </c>
      <c r="I20" s="51" t="s">
        <v>22</v>
      </c>
      <c r="J20" s="22"/>
      <c r="K20" s="21"/>
      <c r="L20" s="21"/>
      <c r="M20" s="21"/>
    </row>
    <row r="21" spans="1:13" ht="12.75" customHeight="1" x14ac:dyDescent="0.2">
      <c r="A21" s="4"/>
      <c r="B21" s="10"/>
      <c r="C21" s="10"/>
      <c r="D21" s="22"/>
      <c r="E21" s="23"/>
      <c r="F21" s="23"/>
      <c r="G21" s="10"/>
      <c r="H21" s="10"/>
      <c r="I21" s="10"/>
      <c r="J21" s="22"/>
      <c r="K21" s="21"/>
      <c r="L21" s="21"/>
      <c r="M21" s="21"/>
    </row>
    <row r="22" spans="1:13" ht="12.75" customHeight="1" x14ac:dyDescent="0.2">
      <c r="A22" s="4"/>
      <c r="B22" s="10"/>
      <c r="C22" s="10"/>
      <c r="D22" s="22"/>
      <c r="E22" s="23"/>
      <c r="F22" s="23"/>
      <c r="G22" s="10"/>
      <c r="H22" s="10"/>
      <c r="I22" s="10"/>
      <c r="J22" s="22"/>
      <c r="K22" s="21"/>
      <c r="L22" s="21"/>
      <c r="M22" s="21"/>
    </row>
    <row r="23" spans="1:13" ht="15" x14ac:dyDescent="0.25">
      <c r="A23" s="16" t="s">
        <v>18</v>
      </c>
      <c r="B23" s="10"/>
      <c r="C23" s="10"/>
      <c r="D23" s="22"/>
      <c r="E23" s="23"/>
      <c r="F23" s="23"/>
      <c r="G23" s="10"/>
      <c r="H23" s="10"/>
      <c r="I23" s="10"/>
      <c r="J23" s="22"/>
      <c r="K23" s="21"/>
      <c r="L23" s="21"/>
      <c r="M23" s="21"/>
    </row>
    <row r="24" spans="1:13" ht="12.75" customHeight="1" thickBot="1" x14ac:dyDescent="0.25">
      <c r="A24" s="4"/>
      <c r="B24" s="4"/>
      <c r="C24" s="13"/>
      <c r="D24" s="13"/>
      <c r="E24" s="13"/>
      <c r="F24" s="13"/>
    </row>
    <row r="25" spans="1:13" ht="12.75" customHeight="1" x14ac:dyDescent="0.2">
      <c r="A25" s="4"/>
      <c r="B25" s="4"/>
      <c r="C25" s="73" t="s">
        <v>12</v>
      </c>
      <c r="D25" s="75" t="s">
        <v>0</v>
      </c>
      <c r="E25" s="75" t="s">
        <v>1</v>
      </c>
      <c r="F25" s="78" t="s">
        <v>10</v>
      </c>
      <c r="G25" s="79"/>
      <c r="H25" s="82" t="s">
        <v>14</v>
      </c>
      <c r="I25" s="60" t="s">
        <v>15</v>
      </c>
    </row>
    <row r="26" spans="1:13" ht="25.5" customHeight="1" thickBot="1" x14ac:dyDescent="0.25">
      <c r="A26" s="4"/>
      <c r="B26" s="4"/>
      <c r="C26" s="74"/>
      <c r="D26" s="76"/>
      <c r="E26" s="77"/>
      <c r="F26" s="80"/>
      <c r="G26" s="81"/>
      <c r="H26" s="76"/>
      <c r="I26" s="61"/>
    </row>
    <row r="27" spans="1:13" ht="12.75" customHeight="1" x14ac:dyDescent="0.2">
      <c r="A27" s="62" t="s">
        <v>13</v>
      </c>
      <c r="B27" s="63"/>
      <c r="C27" s="64" t="s">
        <v>21</v>
      </c>
      <c r="D27" s="65"/>
      <c r="E27" s="65"/>
      <c r="F27" s="65"/>
      <c r="G27" s="65"/>
      <c r="H27" s="65"/>
      <c r="I27" s="66"/>
    </row>
    <row r="28" spans="1:13" ht="12.75" customHeight="1" x14ac:dyDescent="0.2">
      <c r="A28" s="4"/>
      <c r="B28" s="4"/>
      <c r="C28" s="67"/>
      <c r="D28" s="68"/>
      <c r="E28" s="68"/>
      <c r="F28" s="68"/>
      <c r="G28" s="68"/>
      <c r="H28" s="68"/>
      <c r="I28" s="69"/>
    </row>
    <row r="29" spans="1:13" ht="12.75" customHeight="1" thickBot="1" x14ac:dyDescent="0.25">
      <c r="A29" s="4"/>
      <c r="B29" s="4"/>
      <c r="C29" s="70"/>
      <c r="D29" s="71"/>
      <c r="E29" s="71"/>
      <c r="F29" s="71"/>
      <c r="G29" s="71"/>
      <c r="H29" s="71"/>
      <c r="I29" s="72"/>
    </row>
    <row r="34" spans="1:2" x14ac:dyDescent="0.2">
      <c r="A34" s="4"/>
      <c r="B34" s="4"/>
    </row>
  </sheetData>
  <mergeCells count="22">
    <mergeCell ref="I25:I26"/>
    <mergeCell ref="A27:B27"/>
    <mergeCell ref="C25:C26"/>
    <mergeCell ref="D25:D26"/>
    <mergeCell ref="E25:E26"/>
    <mergeCell ref="F25:G26"/>
    <mergeCell ref="H25:H26"/>
    <mergeCell ref="C27:I29"/>
    <mergeCell ref="H16:H17"/>
    <mergeCell ref="I16:I17"/>
    <mergeCell ref="E18:F18"/>
    <mergeCell ref="E19:F19"/>
    <mergeCell ref="E20:F20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- 2014</vt:lpstr>
      <vt:lpstr>Feb - 2014</vt:lpstr>
      <vt:lpstr>Mar - 2014</vt:lpstr>
      <vt:lpstr>Apr - 2014</vt:lpstr>
      <vt:lpstr>May - 2014</vt:lpstr>
      <vt:lpstr>Jun - 2014</vt:lpstr>
      <vt:lpstr>Jul - 2014</vt:lpstr>
      <vt:lpstr>Aug - 2014</vt:lpstr>
      <vt:lpstr>Sep - 2014</vt:lpstr>
      <vt:lpstr>Oct - 2014</vt:lpstr>
      <vt:lpstr>Nov - 2014</vt:lpstr>
      <vt:lpstr>Dec - 2014</vt:lpstr>
      <vt:lpstr>'Apr - 2014'!Print_Area</vt:lpstr>
      <vt:lpstr>'Aug - 2014'!Print_Area</vt:lpstr>
      <vt:lpstr>'Dec - 2014'!Print_Area</vt:lpstr>
      <vt:lpstr>'Feb - 2014'!Print_Area</vt:lpstr>
      <vt:lpstr>'Jan - 2014'!Print_Area</vt:lpstr>
      <vt:lpstr>'Jul - 2014'!Print_Area</vt:lpstr>
      <vt:lpstr>'Jun - 2014'!Print_Area</vt:lpstr>
      <vt:lpstr>'Mar - 2014'!Print_Area</vt:lpstr>
      <vt:lpstr>'May - 2014'!Print_Area</vt:lpstr>
      <vt:lpstr>'Nov - 2014'!Print_Area</vt:lpstr>
      <vt:lpstr>'Oct - 2014'!Print_Area</vt:lpstr>
      <vt:lpstr>'Sep - 2014'!Print_Area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2016-02-09T21:49:38Z</cp:lastPrinted>
  <dcterms:created xsi:type="dcterms:W3CDTF">2016-02-01T21:38:37Z</dcterms:created>
  <dcterms:modified xsi:type="dcterms:W3CDTF">2016-11-21T06:07:58Z</dcterms:modified>
</cp:coreProperties>
</file>